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неделя 3-7 лет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273" i="1" l="1"/>
  <c r="F273" i="1"/>
  <c r="E273" i="1"/>
  <c r="D273" i="1"/>
  <c r="C273" i="1"/>
  <c r="G243" i="1"/>
  <c r="F243" i="1"/>
  <c r="E243" i="1"/>
  <c r="G225" i="1"/>
  <c r="G237" i="1"/>
  <c r="F237" i="1"/>
  <c r="E237" i="1"/>
  <c r="D237" i="1"/>
  <c r="C237" i="1"/>
  <c r="G184" i="1"/>
  <c r="F184" i="1"/>
  <c r="E184" i="1"/>
  <c r="D184" i="1"/>
  <c r="C184" i="1"/>
  <c r="G97" i="1"/>
  <c r="F97" i="1"/>
  <c r="D97" i="1"/>
  <c r="E97" i="1"/>
  <c r="C97" i="1"/>
  <c r="G90" i="1" l="1"/>
  <c r="F90" i="1"/>
  <c r="E90" i="1"/>
  <c r="D90" i="1"/>
  <c r="C90" i="1"/>
  <c r="G68" i="1"/>
  <c r="F68" i="1"/>
  <c r="E68" i="1"/>
  <c r="D68" i="1"/>
  <c r="C68" i="1"/>
  <c r="D243" i="1" l="1"/>
  <c r="C243" i="1"/>
  <c r="F214" i="1"/>
  <c r="G214" i="1"/>
  <c r="E214" i="1"/>
  <c r="D214" i="1"/>
  <c r="C214" i="1"/>
  <c r="G40" i="1" l="1"/>
  <c r="F40" i="1"/>
  <c r="E40" i="1"/>
  <c r="D40" i="1"/>
  <c r="C40" i="1"/>
  <c r="E304" i="1"/>
  <c r="D304" i="1"/>
  <c r="F304" i="1"/>
  <c r="G304" i="1"/>
  <c r="C304" i="1"/>
  <c r="G125" i="1"/>
  <c r="F125" i="1"/>
  <c r="E125" i="1"/>
  <c r="D125" i="1"/>
  <c r="C125" i="1"/>
  <c r="G120" i="1"/>
  <c r="F120" i="1"/>
  <c r="E120" i="1"/>
  <c r="D120" i="1"/>
  <c r="C120" i="1"/>
  <c r="G116" i="1"/>
  <c r="F116" i="1"/>
  <c r="E116" i="1"/>
  <c r="D116" i="1"/>
  <c r="C116" i="1"/>
  <c r="G108" i="1"/>
  <c r="F108" i="1"/>
  <c r="E108" i="1"/>
  <c r="D108" i="1"/>
  <c r="C108" i="1"/>
  <c r="G105" i="1"/>
  <c r="F105" i="1"/>
  <c r="E105" i="1"/>
  <c r="D105" i="1"/>
  <c r="C105" i="1"/>
  <c r="C144" i="1"/>
  <c r="D144" i="1"/>
  <c r="E144" i="1"/>
  <c r="F144" i="1"/>
  <c r="G144" i="1"/>
  <c r="G153" i="1"/>
  <c r="F153" i="1"/>
  <c r="E153" i="1"/>
  <c r="D153" i="1"/>
  <c r="C153" i="1"/>
  <c r="G148" i="1"/>
  <c r="F148" i="1"/>
  <c r="E148" i="1"/>
  <c r="D148" i="1"/>
  <c r="C148" i="1"/>
  <c r="G133" i="1"/>
  <c r="F133" i="1"/>
  <c r="E133" i="1"/>
  <c r="D133" i="1"/>
  <c r="C133" i="1"/>
  <c r="G296" i="1"/>
  <c r="F296" i="1"/>
  <c r="E296" i="1"/>
  <c r="D296" i="1"/>
  <c r="C296" i="1"/>
  <c r="G292" i="1"/>
  <c r="F292" i="1"/>
  <c r="E292" i="1"/>
  <c r="D292" i="1"/>
  <c r="C292" i="1"/>
  <c r="G284" i="1"/>
  <c r="F284" i="1"/>
  <c r="E284" i="1"/>
  <c r="D284" i="1"/>
  <c r="C284" i="1"/>
  <c r="G281" i="1"/>
  <c r="F281" i="1"/>
  <c r="E281" i="1"/>
  <c r="D281" i="1"/>
  <c r="C281" i="1"/>
  <c r="G267" i="1"/>
  <c r="F267" i="1"/>
  <c r="E267" i="1"/>
  <c r="D267" i="1"/>
  <c r="C267" i="1"/>
  <c r="G263" i="1"/>
  <c r="F263" i="1"/>
  <c r="E263" i="1"/>
  <c r="D263" i="1"/>
  <c r="C263" i="1"/>
  <c r="G255" i="1"/>
  <c r="F255" i="1"/>
  <c r="E255" i="1"/>
  <c r="D255" i="1"/>
  <c r="C255" i="1"/>
  <c r="G252" i="1"/>
  <c r="F252" i="1"/>
  <c r="E252" i="1"/>
  <c r="D252" i="1"/>
  <c r="C252" i="1"/>
  <c r="G232" i="1"/>
  <c r="F232" i="1"/>
  <c r="E232" i="1"/>
  <c r="D232" i="1"/>
  <c r="C232" i="1"/>
  <c r="F225" i="1"/>
  <c r="E225" i="1"/>
  <c r="D225" i="1"/>
  <c r="C225" i="1"/>
  <c r="F222" i="1"/>
  <c r="E222" i="1"/>
  <c r="D222" i="1"/>
  <c r="C222" i="1"/>
  <c r="G207" i="1"/>
  <c r="F207" i="1"/>
  <c r="E207" i="1"/>
  <c r="D207" i="1"/>
  <c r="C207" i="1"/>
  <c r="G203" i="1"/>
  <c r="F203" i="1"/>
  <c r="E203" i="1"/>
  <c r="D203" i="1"/>
  <c r="C203" i="1"/>
  <c r="G196" i="1"/>
  <c r="F196" i="1"/>
  <c r="E196" i="1"/>
  <c r="D196" i="1"/>
  <c r="C196" i="1"/>
  <c r="G193" i="1"/>
  <c r="F193" i="1"/>
  <c r="E193" i="1"/>
  <c r="D193" i="1"/>
  <c r="C193" i="1"/>
  <c r="G178" i="1"/>
  <c r="F178" i="1"/>
  <c r="E178" i="1"/>
  <c r="D178" i="1"/>
  <c r="C178" i="1"/>
  <c r="G174" i="1"/>
  <c r="F174" i="1"/>
  <c r="E174" i="1"/>
  <c r="D174" i="1"/>
  <c r="C174" i="1"/>
  <c r="G167" i="1"/>
  <c r="F167" i="1"/>
  <c r="E167" i="1"/>
  <c r="D167" i="1"/>
  <c r="C167" i="1"/>
  <c r="G164" i="1"/>
  <c r="F164" i="1"/>
  <c r="E164" i="1"/>
  <c r="D164" i="1"/>
  <c r="C164" i="1"/>
  <c r="G86" i="1"/>
  <c r="F86" i="1"/>
  <c r="E86" i="1"/>
  <c r="D86" i="1"/>
  <c r="C86" i="1"/>
  <c r="G80" i="1"/>
  <c r="F80" i="1"/>
  <c r="E80" i="1"/>
  <c r="D80" i="1"/>
  <c r="C80" i="1"/>
  <c r="G77" i="1"/>
  <c r="F77" i="1"/>
  <c r="E77" i="1"/>
  <c r="D77" i="1"/>
  <c r="C77" i="1"/>
  <c r="G62" i="1"/>
  <c r="F62" i="1"/>
  <c r="E62" i="1"/>
  <c r="D62" i="1"/>
  <c r="C62" i="1"/>
  <c r="G58" i="1"/>
  <c r="F58" i="1"/>
  <c r="E58" i="1"/>
  <c r="D58" i="1"/>
  <c r="C58" i="1"/>
  <c r="G51" i="1"/>
  <c r="F51" i="1"/>
  <c r="E51" i="1"/>
  <c r="D51" i="1"/>
  <c r="C51" i="1"/>
  <c r="G48" i="1"/>
  <c r="F48" i="1"/>
  <c r="E48" i="1"/>
  <c r="D48" i="1"/>
  <c r="C48" i="1"/>
  <c r="G34" i="1"/>
  <c r="F34" i="1"/>
  <c r="E34" i="1"/>
  <c r="D34" i="1"/>
  <c r="C34" i="1"/>
  <c r="G30" i="1"/>
  <c r="F30" i="1"/>
  <c r="E30" i="1"/>
  <c r="D30" i="1"/>
  <c r="C30" i="1"/>
  <c r="G22" i="1"/>
  <c r="F22" i="1"/>
  <c r="E22" i="1"/>
  <c r="D22" i="1"/>
  <c r="C22" i="1"/>
  <c r="G19" i="1"/>
  <c r="F19" i="1"/>
  <c r="E19" i="1"/>
  <c r="D19" i="1"/>
  <c r="C19" i="1"/>
  <c r="F98" i="1" l="1"/>
  <c r="G126" i="1"/>
  <c r="F126" i="1"/>
  <c r="D126" i="1"/>
  <c r="E126" i="1"/>
  <c r="C126" i="1"/>
  <c r="F69" i="1"/>
  <c r="E69" i="1"/>
  <c r="F244" i="1"/>
  <c r="E274" i="1"/>
  <c r="D185" i="1"/>
  <c r="C244" i="1"/>
  <c r="E41" i="1"/>
  <c r="E244" i="1"/>
  <c r="D274" i="1"/>
  <c r="E215" i="1"/>
  <c r="E185" i="1"/>
  <c r="G305" i="1"/>
  <c r="G69" i="1"/>
  <c r="G244" i="1"/>
  <c r="C305" i="1"/>
  <c r="D244" i="1"/>
  <c r="F305" i="1"/>
  <c r="D41" i="1"/>
  <c r="G185" i="1"/>
  <c r="G274" i="1"/>
  <c r="E305" i="1"/>
  <c r="G41" i="1"/>
  <c r="F41" i="1"/>
  <c r="D69" i="1"/>
  <c r="F185" i="1"/>
  <c r="C185" i="1"/>
  <c r="D215" i="1"/>
  <c r="F274" i="1"/>
  <c r="C274" i="1"/>
  <c r="D305" i="1"/>
  <c r="C69" i="1"/>
  <c r="C41" i="1"/>
  <c r="F136" i="1"/>
  <c r="F154" i="1"/>
  <c r="C136" i="1"/>
  <c r="C154" i="1"/>
  <c r="D154" i="1"/>
  <c r="D136" i="1"/>
  <c r="E154" i="1"/>
  <c r="E136" i="1"/>
  <c r="G136" i="1"/>
  <c r="G154" i="1"/>
</calcChain>
</file>

<file path=xl/sharedStrings.xml><?xml version="1.0" encoding="utf-8"?>
<sst xmlns="http://schemas.openxmlformats.org/spreadsheetml/2006/main" count="328" uniqueCount="136">
  <si>
    <t>прием пищи</t>
  </si>
  <si>
    <t>наименование блюда</t>
  </si>
  <si>
    <t>вес блюда</t>
  </si>
  <si>
    <t>пещевые вещества</t>
  </si>
  <si>
    <t>белки</t>
  </si>
  <si>
    <t>жиры</t>
  </si>
  <si>
    <t>углеводы</t>
  </si>
  <si>
    <t>энергетическая ценность</t>
  </si>
  <si>
    <t>№ рецептуры</t>
  </si>
  <si>
    <t>Завтрак</t>
  </si>
  <si>
    <t>Масло коровье сливочное порционное</t>
  </si>
  <si>
    <t>Хлеб пшеничный  высшего сорта</t>
  </si>
  <si>
    <t xml:space="preserve">итого за завтрак </t>
  </si>
  <si>
    <r>
      <t>Возрастная категория:</t>
    </r>
    <r>
      <rPr>
        <sz val="11"/>
        <color theme="1"/>
        <rFont val="Calibri"/>
        <family val="2"/>
        <charset val="204"/>
        <scheme val="minor"/>
      </rPr>
      <t xml:space="preserve"> 3-7 лет</t>
    </r>
  </si>
  <si>
    <t>Меню приготавляемых блюд</t>
  </si>
  <si>
    <t>Т.А.Мотышева</t>
  </si>
  <si>
    <t>Второй завтрак</t>
  </si>
  <si>
    <t>Итого за второй завтрак</t>
  </si>
  <si>
    <t>Обед</t>
  </si>
  <si>
    <t>Итого за обед</t>
  </si>
  <si>
    <t>полдник</t>
  </si>
  <si>
    <t>Итого за полдник</t>
  </si>
  <si>
    <t>Ужин</t>
  </si>
  <si>
    <t>Итого за ужин</t>
  </si>
  <si>
    <t>Итого за день</t>
  </si>
  <si>
    <r>
      <rPr>
        <b/>
        <sz val="11"/>
        <color theme="1"/>
        <rFont val="Calibri"/>
        <family val="2"/>
        <charset val="204"/>
        <scheme val="minor"/>
      </rPr>
      <t>НЕДЕЛЯ 1</t>
    </r>
    <r>
      <rPr>
        <sz val="11"/>
        <color theme="1"/>
        <rFont val="Calibri"/>
        <family val="2"/>
        <charset val="204"/>
        <scheme val="minor"/>
      </rPr>
      <t xml:space="preserve">                                      День 4                                                                                                                                                      </t>
    </r>
  </si>
  <si>
    <r>
      <rPr>
        <b/>
        <sz val="11"/>
        <color theme="1"/>
        <rFont val="Calibri"/>
        <family val="2"/>
        <charset val="204"/>
        <scheme val="minor"/>
      </rPr>
      <t>НЕДЕЛЯ 1</t>
    </r>
    <r>
      <rPr>
        <sz val="11"/>
        <color theme="1"/>
        <rFont val="Calibri"/>
        <family val="2"/>
        <charset val="204"/>
        <scheme val="minor"/>
      </rPr>
      <t xml:space="preserve">                                      День 5                                                                                                                                                      </t>
    </r>
  </si>
  <si>
    <r>
      <rPr>
        <b/>
        <sz val="11"/>
        <color theme="1"/>
        <rFont val="Calibri"/>
        <family val="2"/>
        <charset val="204"/>
        <scheme val="minor"/>
      </rPr>
      <t>Длительность прибывания воспитанников в детском саду:</t>
    </r>
    <r>
      <rPr>
        <sz val="11"/>
        <color theme="1"/>
        <rFont val="Calibri"/>
        <family val="2"/>
        <charset val="204"/>
        <scheme val="minor"/>
      </rPr>
      <t xml:space="preserve"> 12 часов</t>
    </r>
  </si>
  <si>
    <t>Чай с молоком</t>
  </si>
  <si>
    <t>щи из свежей капусты с картофелем с мясом со сметаной</t>
  </si>
  <si>
    <t>сыр полутвердый</t>
  </si>
  <si>
    <t>каша гречневая рассыпчатая</t>
  </si>
  <si>
    <t xml:space="preserve">Чай с сахаром </t>
  </si>
  <si>
    <t>Каша манная молочная жидкая</t>
  </si>
  <si>
    <t>Рис отварной</t>
  </si>
  <si>
    <t>напиток клюквенный(ягода местных производителей)</t>
  </si>
  <si>
    <t>Молоко кипяченое(молоко местных производителей)</t>
  </si>
  <si>
    <t>Картофельное пюре (овощи местных производителей)</t>
  </si>
  <si>
    <t>компот из смеси сухофруктов</t>
  </si>
  <si>
    <t>Каша "Дружба"</t>
  </si>
  <si>
    <t>кофейный напиток</t>
  </si>
  <si>
    <t>напиток из клюквы(ягоды местных производителей)</t>
  </si>
  <si>
    <t>Салат с моркови с изюмом(овощи местных производителей)</t>
  </si>
  <si>
    <t>компот из кураги</t>
  </si>
  <si>
    <t>Суп молочный с макаронными изделиями</t>
  </si>
  <si>
    <t>Рассольник Ленинградский со сметаной</t>
  </si>
  <si>
    <t>чай с сахаром лимоном</t>
  </si>
  <si>
    <t>фрукты</t>
  </si>
  <si>
    <t>Салат   из свеклы  с соленым огурцом</t>
  </si>
  <si>
    <r>
      <rPr>
        <b/>
        <sz val="11"/>
        <color theme="1"/>
        <rFont val="Calibri"/>
        <family val="2"/>
        <charset val="204"/>
        <scheme val="minor"/>
      </rPr>
      <t>НЕДЕЛЯ 2</t>
    </r>
    <r>
      <rPr>
        <sz val="11"/>
        <color theme="1"/>
        <rFont val="Calibri"/>
        <family val="2"/>
        <charset val="204"/>
        <scheme val="minor"/>
      </rPr>
      <t xml:space="preserve">                                     День 6                                                                                                                                                    </t>
    </r>
  </si>
  <si>
    <t>Каша молочная пшеничная</t>
  </si>
  <si>
    <t>какао с молоком</t>
  </si>
  <si>
    <t>картофельная запеканка с мясом с соусом сметанным</t>
  </si>
  <si>
    <t>каша молочная ячневая</t>
  </si>
  <si>
    <t>сок фруктовый</t>
  </si>
  <si>
    <t>Бефстроганов из отварной говядины</t>
  </si>
  <si>
    <t>Напиток из шиповника</t>
  </si>
  <si>
    <r>
      <rPr>
        <b/>
        <sz val="11"/>
        <color theme="1"/>
        <rFont val="Calibri"/>
        <family val="2"/>
        <charset val="204"/>
        <scheme val="minor"/>
      </rPr>
      <t>НЕДЕЛЯ 2</t>
    </r>
    <r>
      <rPr>
        <sz val="11"/>
        <color theme="1"/>
        <rFont val="Calibri"/>
        <family val="2"/>
        <charset val="204"/>
        <scheme val="minor"/>
      </rPr>
      <t xml:space="preserve">                                 День 8                                                                                                                                          </t>
    </r>
  </si>
  <si>
    <t>Каша из овсянных хлопьев"Геркулес"</t>
  </si>
  <si>
    <t>винегрет овощной</t>
  </si>
  <si>
    <t>Каша молочная пшенная</t>
  </si>
  <si>
    <t>коржик  молочный</t>
  </si>
  <si>
    <t>макароны отварные</t>
  </si>
  <si>
    <t>соленый огурец</t>
  </si>
  <si>
    <r>
      <rPr>
        <b/>
        <sz val="11"/>
        <color theme="1"/>
        <rFont val="Calibri"/>
        <family val="2"/>
        <charset val="204"/>
        <scheme val="minor"/>
      </rPr>
      <t>НЕДЕЛЯ 2</t>
    </r>
    <r>
      <rPr>
        <sz val="11"/>
        <color theme="1"/>
        <rFont val="Calibri"/>
        <family val="2"/>
        <charset val="204"/>
        <scheme val="minor"/>
      </rPr>
      <t xml:space="preserve">                                 День 9                                                                                                                                          </t>
    </r>
  </si>
  <si>
    <t xml:space="preserve">УТВЕРЖДАЮ                     Заведующий МКДОУ  ДС "Русская березка"                         </t>
  </si>
  <si>
    <t>Муниципального казённого дошкольного образавательного учреждения детский сад "Русская березка"</t>
  </si>
  <si>
    <t>котлеты из говядины паровые с соусом томатным</t>
  </si>
  <si>
    <t>крендель сахарный</t>
  </si>
  <si>
    <t>печень по-строгановски</t>
  </si>
  <si>
    <t xml:space="preserve">Борщ с капустой с картофелем со сметаной </t>
  </si>
  <si>
    <t>Салат  из моркови с зеленым горошком</t>
  </si>
  <si>
    <t>блинчики со сгущенным молоком</t>
  </si>
  <si>
    <t>гребешок из дрожжевого теста</t>
  </si>
  <si>
    <t>свекольник</t>
  </si>
  <si>
    <t>суп картофельный с макаронными изделиями на куринном бульоне</t>
  </si>
  <si>
    <t>курица в соусе с томатом</t>
  </si>
  <si>
    <t>пица детская</t>
  </si>
  <si>
    <t>кольцо сдобное</t>
  </si>
  <si>
    <t xml:space="preserve">чай с сахаром </t>
  </si>
  <si>
    <t>капуста тушеная</t>
  </si>
  <si>
    <t>Рассольник домашний со сметаной</t>
  </si>
  <si>
    <t>жаркое по-домашнему</t>
  </si>
  <si>
    <t>плов из отварной говядины</t>
  </si>
  <si>
    <t>овощи натуральные соленые(огурцы)</t>
  </si>
  <si>
    <t>салат из свеклы с сыром</t>
  </si>
  <si>
    <t>салат из свеклы и моркови</t>
  </si>
  <si>
    <r>
      <rPr>
        <b/>
        <sz val="11"/>
        <color theme="1"/>
        <rFont val="Calibri"/>
        <family val="2"/>
        <charset val="204"/>
        <scheme val="minor"/>
      </rPr>
      <t>НЕДЕЛЯ 1</t>
    </r>
    <r>
      <rPr>
        <sz val="11"/>
        <color theme="1"/>
        <rFont val="Calibri"/>
        <family val="2"/>
        <charset val="204"/>
        <scheme val="minor"/>
      </rPr>
      <t xml:space="preserve">                                      День2                                                                                                                                          </t>
    </r>
  </si>
  <si>
    <t>Суп картофельный с бобовыми 1 вариант</t>
  </si>
  <si>
    <t xml:space="preserve">плов из отварной птицы </t>
  </si>
  <si>
    <t>джем плодово-ягодный(повидло)</t>
  </si>
  <si>
    <t>суп картофельный с рыбными консервами(сайра)</t>
  </si>
  <si>
    <t>макаронные изделия запеченые с сыром</t>
  </si>
  <si>
    <t>суп из  овощей</t>
  </si>
  <si>
    <t>Биточки рыбные  с соусом томатным</t>
  </si>
  <si>
    <t>рулет из говядины с яйцом</t>
  </si>
  <si>
    <t>суп молочный с крупой</t>
  </si>
  <si>
    <t>печенье</t>
  </si>
  <si>
    <t>салат из моркови и яблок</t>
  </si>
  <si>
    <t>котлеты рыбные  с соусом томатным</t>
  </si>
  <si>
    <t>кисель из клюквы(ягода местных производителей)</t>
  </si>
  <si>
    <t>колбасные изделия,запеченные в тесте</t>
  </si>
  <si>
    <t>минтай жареный,  соус томатный</t>
  </si>
  <si>
    <t>вареные колбасные изделия  отварные с соусом томатным</t>
  </si>
  <si>
    <t>Булочка"российская"</t>
  </si>
  <si>
    <r>
      <rPr>
        <b/>
        <sz val="11"/>
        <color theme="1"/>
        <rFont val="Calibri"/>
        <family val="2"/>
        <charset val="204"/>
        <scheme val="minor"/>
      </rPr>
      <t>НЕДЕЛЯ 2</t>
    </r>
    <r>
      <rPr>
        <sz val="11"/>
        <color theme="1"/>
        <rFont val="Calibri"/>
        <family val="2"/>
        <charset val="204"/>
        <scheme val="minor"/>
      </rPr>
      <t xml:space="preserve">                                     День 10                                                                                                                                                </t>
    </r>
  </si>
  <si>
    <t>суп крестьянский со сметаной</t>
  </si>
  <si>
    <t>рис отварной</t>
  </si>
  <si>
    <t>каша гречневая с яйцом</t>
  </si>
  <si>
    <t>салат из белокочанной капусты с морковью</t>
  </si>
  <si>
    <t>каша молочная пшеничная</t>
  </si>
  <si>
    <t>с соусом томатным</t>
  </si>
  <si>
    <t xml:space="preserve"> соус томатный</t>
  </si>
  <si>
    <t>Каша молочная ячневая с маслом</t>
  </si>
  <si>
    <t xml:space="preserve">салат из моркови </t>
  </si>
  <si>
    <t xml:space="preserve"> с соусом сметанным</t>
  </si>
  <si>
    <r>
      <rPr>
        <b/>
        <sz val="11"/>
        <color theme="1"/>
        <rFont val="Calibri"/>
        <family val="2"/>
        <charset val="204"/>
        <scheme val="minor"/>
      </rPr>
      <t>НЕДЕЛЯ 1</t>
    </r>
    <r>
      <rPr>
        <sz val="11"/>
        <color theme="1"/>
        <rFont val="Calibri"/>
        <family val="2"/>
        <charset val="204"/>
        <scheme val="minor"/>
      </rPr>
      <t xml:space="preserve">                                      День 1                                                                                                                                                       </t>
    </r>
  </si>
  <si>
    <t>фрукты,сок</t>
  </si>
  <si>
    <t xml:space="preserve">фрикадельки из говядины  </t>
  </si>
  <si>
    <t>печенье сахарное</t>
  </si>
  <si>
    <r>
      <rPr>
        <b/>
        <sz val="11"/>
        <rFont val="Calibri"/>
        <family val="2"/>
        <charset val="204"/>
        <scheme val="minor"/>
      </rPr>
      <t>НЕДЕЛЯ 1</t>
    </r>
    <r>
      <rPr>
        <sz val="11"/>
        <rFont val="Calibri"/>
        <family val="2"/>
        <charset val="204"/>
        <scheme val="minor"/>
      </rPr>
      <t xml:space="preserve">                                      День 3                                                                                                                                         </t>
    </r>
  </si>
  <si>
    <t xml:space="preserve"> с соусом томатным</t>
  </si>
  <si>
    <t xml:space="preserve"> с соусом  томатным</t>
  </si>
  <si>
    <t xml:space="preserve">Тефтели из говядины с рисом </t>
  </si>
  <si>
    <t>Салат с моркови с зеленым горошком</t>
  </si>
  <si>
    <t xml:space="preserve">  с соусом томатным</t>
  </si>
  <si>
    <r>
      <rPr>
        <b/>
        <sz val="11"/>
        <rFont val="Calibri"/>
        <family val="2"/>
        <charset val="204"/>
        <scheme val="minor"/>
      </rPr>
      <t>НЕДЕЛЯ 2</t>
    </r>
    <r>
      <rPr>
        <sz val="11"/>
        <rFont val="Calibri"/>
        <family val="2"/>
        <charset val="204"/>
        <scheme val="minor"/>
      </rPr>
      <t xml:space="preserve">                                     День 7</t>
    </r>
  </si>
  <si>
    <t xml:space="preserve">фрукты/сок </t>
  </si>
  <si>
    <t>напиток из клюквы(ягода местных производителей)</t>
  </si>
  <si>
    <t>со сгущенным молоком, джемом,повидлом</t>
  </si>
  <si>
    <t>Салат   из свеклы с изюмом</t>
  </si>
  <si>
    <t xml:space="preserve">тефтели рыбные </t>
  </si>
  <si>
    <t xml:space="preserve">зразы из говядины с рисом </t>
  </si>
  <si>
    <t>кисель из  клюквы</t>
  </si>
  <si>
    <t xml:space="preserve">Пудинг творожный запеченный </t>
  </si>
  <si>
    <t>22.02.2024г.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</si>
</sst>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b/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0" xfId="0" applyFont="1"/>
    <xf numFmtId="0" fontId="1" fillId="0" borderId="2" xfId="0" applyFont="1" applyBorder="1"/>
    <xf numFmtId="0" fontId="0" fillId="0" borderId="0" xfId="0" applyAlignment="1">
      <alignment horizontal="left"/>
    </xf>
    <xf numFmtId="0" fontId="0" fillId="2" borderId="1" xfId="0" applyFill="1" applyBorder="1"/>
    <xf numFmtId="0" fontId="0" fillId="2" borderId="1" xfId="0" applyFill="1" applyBorder="1" applyAlignment="1">
      <alignment wrapText="1"/>
    </xf>
    <xf numFmtId="0" fontId="0" fillId="2" borderId="1" xfId="0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0" xfId="0" applyBorder="1"/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3" fillId="0" borderId="1" xfId="0" applyFont="1" applyBorder="1" applyAlignment="1">
      <alignment wrapText="1"/>
    </xf>
    <xf numFmtId="0" fontId="0" fillId="0" borderId="1" xfId="0" applyBorder="1" applyAlignment="1">
      <alignment horizontal="left" vertical="center" wrapText="1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wrapText="1"/>
    </xf>
    <xf numFmtId="0" fontId="0" fillId="0" borderId="1" xfId="0" applyBorder="1" applyAlignment="1">
      <alignment horizontal="left" vertical="center" wrapText="1"/>
    </xf>
    <xf numFmtId="0" fontId="0" fillId="0" borderId="8" xfId="0" applyFill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3" fillId="0" borderId="11" xfId="0" applyFont="1" applyBorder="1" applyAlignment="1">
      <alignment wrapText="1"/>
    </xf>
    <xf numFmtId="0" fontId="0" fillId="0" borderId="11" xfId="0" applyBorder="1"/>
    <xf numFmtId="0" fontId="0" fillId="0" borderId="11" xfId="0" applyBorder="1" applyAlignment="1">
      <alignment wrapText="1"/>
    </xf>
    <xf numFmtId="0" fontId="2" fillId="2" borderId="1" xfId="0" applyFont="1" applyFill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2" borderId="1" xfId="0" applyFont="1" applyFill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0" fillId="0" borderId="2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1" fillId="0" borderId="0" xfId="0" applyFont="1" applyAlignment="1">
      <alignment horizontal="left" wrapText="1"/>
    </xf>
    <xf numFmtId="0" fontId="0" fillId="0" borderId="0" xfId="0" applyFont="1" applyAlignment="1">
      <alignment horizontal="right" vertical="top" wrapText="1"/>
    </xf>
    <xf numFmtId="14" fontId="0" fillId="0" borderId="0" xfId="0" applyNumberFormat="1" applyAlignment="1">
      <alignment horizontal="left" vertical="top" wrapText="1"/>
    </xf>
    <xf numFmtId="0" fontId="0" fillId="0" borderId="0" xfId="0" applyFont="1" applyAlignment="1">
      <alignment horizontal="left" vertical="top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vertical="top" wrapText="1"/>
    </xf>
    <xf numFmtId="0" fontId="1" fillId="0" borderId="1" xfId="0" applyFont="1" applyBorder="1" applyAlignment="1">
      <alignment horizontal="left" vertical="center" wrapText="1"/>
    </xf>
    <xf numFmtId="0" fontId="0" fillId="0" borderId="7" xfId="0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0" fillId="0" borderId="3" xfId="0" applyFont="1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0" fillId="0" borderId="6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left" vertic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vertical="center" wrapText="1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0" fillId="0" borderId="2" xfId="0" applyBorder="1" applyAlignment="1">
      <alignment horizontal="center"/>
    </xf>
    <xf numFmtId="0" fontId="0" fillId="0" borderId="9" xfId="0" applyBorder="1" applyAlignment="1">
      <alignment horizontal="center"/>
    </xf>
    <xf numFmtId="0" fontId="1" fillId="0" borderId="2" xfId="0" applyFont="1" applyBorder="1" applyAlignment="1">
      <alignment horizontal="left" vertical="center" wrapText="1"/>
    </xf>
    <xf numFmtId="0" fontId="1" fillId="2" borderId="10" xfId="0" applyFont="1" applyFill="1" applyBorder="1" applyAlignment="1">
      <alignment horizontal="left" vertical="center" wrapText="1"/>
    </xf>
    <xf numFmtId="0" fontId="1" fillId="2" borderId="11" xfId="0" applyFont="1" applyFill="1" applyBorder="1" applyAlignment="1">
      <alignment horizontal="left" vertical="center" wrapText="1"/>
    </xf>
    <xf numFmtId="0" fontId="0" fillId="2" borderId="3" xfId="0" applyFill="1" applyBorder="1" applyAlignment="1">
      <alignment horizontal="left" vertical="top" wrapText="1"/>
    </xf>
    <xf numFmtId="0" fontId="0" fillId="2" borderId="4" xfId="0" applyFill="1" applyBorder="1" applyAlignment="1">
      <alignment horizontal="left" vertical="top" wrapText="1"/>
    </xf>
    <xf numFmtId="0" fontId="0" fillId="2" borderId="5" xfId="0" applyFill="1" applyBorder="1" applyAlignment="1">
      <alignment horizontal="left" vertical="top" wrapText="1"/>
    </xf>
    <xf numFmtId="0" fontId="0" fillId="2" borderId="6" xfId="0" applyFill="1" applyBorder="1" applyAlignment="1">
      <alignment horizontal="left" vertical="top" wrapText="1"/>
    </xf>
    <xf numFmtId="0" fontId="0" fillId="0" borderId="2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2" fillId="0" borderId="2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13"/>
  <sheetViews>
    <sheetView tabSelected="1" zoomScale="112" zoomScaleNormal="112" workbookViewId="0">
      <selection activeCell="I9" sqref="I9"/>
    </sheetView>
  </sheetViews>
  <sheetFormatPr defaultRowHeight="15" x14ac:dyDescent="0.25"/>
  <cols>
    <col min="2" max="2" width="59.28515625" customWidth="1"/>
    <col min="3" max="3" width="11.28515625" customWidth="1"/>
  </cols>
  <sheetData>
    <row r="1" spans="1:11" ht="57" customHeight="1" x14ac:dyDescent="0.25">
      <c r="F1" s="41" t="s">
        <v>65</v>
      </c>
      <c r="G1" s="41"/>
      <c r="H1" s="41"/>
    </row>
    <row r="2" spans="1:11" ht="17.25" customHeight="1" x14ac:dyDescent="0.25">
      <c r="F2" s="42" t="s">
        <v>15</v>
      </c>
      <c r="G2" s="42"/>
      <c r="H2" s="42"/>
    </row>
    <row r="3" spans="1:11" ht="17.25" customHeight="1" x14ac:dyDescent="0.25">
      <c r="F3" s="43" t="s">
        <v>135</v>
      </c>
      <c r="G3" s="44"/>
      <c r="H3" s="44"/>
    </row>
    <row r="4" spans="1:11" x14ac:dyDescent="0.25">
      <c r="K4" s="7"/>
    </row>
    <row r="5" spans="1:11" x14ac:dyDescent="0.25">
      <c r="B5" s="60" t="s">
        <v>14</v>
      </c>
      <c r="C5" s="60"/>
      <c r="D5" s="60"/>
      <c r="E5" s="60"/>
      <c r="F5" s="60"/>
      <c r="G5" s="60"/>
      <c r="H5" s="60"/>
    </row>
    <row r="6" spans="1:11" ht="37.5" customHeight="1" x14ac:dyDescent="0.25">
      <c r="B6" s="58" t="s">
        <v>66</v>
      </c>
      <c r="C6" s="58"/>
      <c r="D6" s="58"/>
      <c r="E6" s="58"/>
      <c r="F6" s="58"/>
      <c r="G6" s="58"/>
      <c r="H6" s="58"/>
    </row>
    <row r="7" spans="1:11" ht="21.75" customHeight="1" x14ac:dyDescent="0.25">
      <c r="B7" s="59"/>
      <c r="C7" s="59"/>
      <c r="D7" s="59"/>
      <c r="E7" s="59"/>
      <c r="F7" s="59"/>
      <c r="G7" s="59"/>
      <c r="H7" s="59"/>
    </row>
    <row r="9" spans="1:11" x14ac:dyDescent="0.25">
      <c r="B9" s="49" t="s">
        <v>13</v>
      </c>
      <c r="C9" s="49"/>
      <c r="D9" s="49"/>
      <c r="E9" s="49"/>
      <c r="F9" s="49"/>
      <c r="G9" s="49"/>
      <c r="H9" s="49"/>
    </row>
    <row r="10" spans="1:11" x14ac:dyDescent="0.25">
      <c r="B10" s="48" t="s">
        <v>27</v>
      </c>
      <c r="C10" s="48"/>
      <c r="D10" s="48"/>
      <c r="E10" s="48"/>
      <c r="F10" s="48"/>
      <c r="G10" s="48"/>
      <c r="H10" s="48"/>
    </row>
    <row r="11" spans="1:11" s="5" customFormat="1" x14ac:dyDescent="0.25">
      <c r="A11" s="54" t="s">
        <v>0</v>
      </c>
      <c r="B11" s="54" t="s">
        <v>1</v>
      </c>
      <c r="C11" s="54" t="s">
        <v>2</v>
      </c>
      <c r="D11" s="56" t="s">
        <v>3</v>
      </c>
      <c r="E11" s="56"/>
      <c r="F11" s="56"/>
      <c r="G11" s="54" t="s">
        <v>7</v>
      </c>
      <c r="H11" s="54" t="s">
        <v>8</v>
      </c>
    </row>
    <row r="12" spans="1:11" s="5" customFormat="1" x14ac:dyDescent="0.25">
      <c r="A12" s="55"/>
      <c r="B12" s="55"/>
      <c r="C12" s="55"/>
      <c r="D12" s="6" t="s">
        <v>4</v>
      </c>
      <c r="E12" s="6" t="s">
        <v>5</v>
      </c>
      <c r="F12" s="6" t="s">
        <v>6</v>
      </c>
      <c r="G12" s="55"/>
      <c r="H12" s="54"/>
    </row>
    <row r="13" spans="1:11" ht="27.75" customHeight="1" x14ac:dyDescent="0.25">
      <c r="A13" s="50" t="s">
        <v>116</v>
      </c>
      <c r="B13" s="51"/>
      <c r="C13" s="45"/>
      <c r="D13" s="45"/>
      <c r="E13" s="45"/>
      <c r="F13" s="45"/>
      <c r="G13" s="45"/>
      <c r="H13" s="45"/>
    </row>
    <row r="14" spans="1:11" ht="2.25" customHeight="1" x14ac:dyDescent="0.25">
      <c r="A14" s="52"/>
      <c r="B14" s="53"/>
      <c r="C14" s="45"/>
      <c r="D14" s="45"/>
      <c r="E14" s="45"/>
      <c r="F14" s="45"/>
      <c r="G14" s="45"/>
      <c r="H14" s="45"/>
    </row>
    <row r="15" spans="1:11" ht="18.75" customHeight="1" x14ac:dyDescent="0.25">
      <c r="A15" s="46" t="s">
        <v>9</v>
      </c>
      <c r="B15" s="2" t="s">
        <v>33</v>
      </c>
      <c r="C15" s="3">
        <v>180</v>
      </c>
      <c r="D15" s="3">
        <v>6.2</v>
      </c>
      <c r="E15" s="3">
        <v>8.0399999999999991</v>
      </c>
      <c r="F15" s="3">
        <v>31.08</v>
      </c>
      <c r="G15" s="3">
        <v>88.68</v>
      </c>
      <c r="H15" s="3">
        <v>268</v>
      </c>
    </row>
    <row r="16" spans="1:11" ht="15" customHeight="1" x14ac:dyDescent="0.25">
      <c r="A16" s="46"/>
      <c r="B16" s="2" t="s">
        <v>30</v>
      </c>
      <c r="C16" s="3">
        <v>10</v>
      </c>
      <c r="D16" s="3">
        <v>2.6</v>
      </c>
      <c r="E16" s="3">
        <v>2.6</v>
      </c>
      <c r="F16" s="3">
        <v>0</v>
      </c>
      <c r="G16" s="3">
        <v>34.4</v>
      </c>
      <c r="H16" s="3">
        <v>106</v>
      </c>
    </row>
    <row r="17" spans="1:8" ht="15.75" customHeight="1" x14ac:dyDescent="0.25">
      <c r="A17" s="46"/>
      <c r="B17" s="2" t="s">
        <v>11</v>
      </c>
      <c r="C17" s="3">
        <v>30</v>
      </c>
      <c r="D17" s="3">
        <v>2.25</v>
      </c>
      <c r="E17" s="3">
        <v>0.48</v>
      </c>
      <c r="F17" s="3">
        <v>14.76</v>
      </c>
      <c r="G17" s="3">
        <v>70.5</v>
      </c>
      <c r="H17" s="3">
        <v>114</v>
      </c>
    </row>
    <row r="18" spans="1:8" x14ac:dyDescent="0.25">
      <c r="A18" s="46"/>
      <c r="B18" s="2" t="s">
        <v>51</v>
      </c>
      <c r="C18" s="3">
        <v>180</v>
      </c>
      <c r="D18" s="3">
        <v>5.84</v>
      </c>
      <c r="E18" s="3">
        <v>3.32</v>
      </c>
      <c r="F18" s="3">
        <v>22.5</v>
      </c>
      <c r="G18" s="3">
        <v>129.6</v>
      </c>
      <c r="H18" s="3">
        <v>508</v>
      </c>
    </row>
    <row r="19" spans="1:8" ht="30" customHeight="1" x14ac:dyDescent="0.25">
      <c r="A19" s="47" t="s">
        <v>12</v>
      </c>
      <c r="B19" s="47"/>
      <c r="C19" s="4">
        <f t="shared" ref="C19:G19" si="0">SUM(C15:C18)</f>
        <v>400</v>
      </c>
      <c r="D19" s="4">
        <f t="shared" si="0"/>
        <v>16.89</v>
      </c>
      <c r="E19" s="4">
        <f t="shared" si="0"/>
        <v>14.44</v>
      </c>
      <c r="F19" s="4">
        <f t="shared" si="0"/>
        <v>68.34</v>
      </c>
      <c r="G19" s="4">
        <f t="shared" si="0"/>
        <v>323.18</v>
      </c>
      <c r="H19" s="4"/>
    </row>
    <row r="20" spans="1:8" ht="15" customHeight="1" x14ac:dyDescent="0.25">
      <c r="A20" s="57" t="s">
        <v>16</v>
      </c>
      <c r="B20" s="3"/>
      <c r="C20" s="3"/>
      <c r="D20" s="3"/>
      <c r="E20" s="3"/>
      <c r="F20" s="3"/>
      <c r="G20" s="3"/>
      <c r="H20" s="3"/>
    </row>
    <row r="21" spans="1:8" x14ac:dyDescent="0.25">
      <c r="A21" s="57"/>
      <c r="B21" s="10" t="s">
        <v>117</v>
      </c>
      <c r="C21" s="3">
        <v>100</v>
      </c>
      <c r="D21" s="3">
        <v>0.26</v>
      </c>
      <c r="E21" s="3">
        <v>0.17</v>
      </c>
      <c r="F21" s="3">
        <v>10.41</v>
      </c>
      <c r="G21" s="3">
        <v>51</v>
      </c>
      <c r="H21" s="3">
        <v>118</v>
      </c>
    </row>
    <row r="22" spans="1:8" ht="15" customHeight="1" x14ac:dyDescent="0.25">
      <c r="A22" s="47" t="s">
        <v>17</v>
      </c>
      <c r="B22" s="47"/>
      <c r="C22" s="4">
        <f>SUM(C20:C21)</f>
        <v>100</v>
      </c>
      <c r="D22" s="4">
        <f t="shared" ref="D22:G22" si="1">SUM(D20:D21)</f>
        <v>0.26</v>
      </c>
      <c r="E22" s="4">
        <f t="shared" si="1"/>
        <v>0.17</v>
      </c>
      <c r="F22" s="4">
        <f t="shared" si="1"/>
        <v>10.41</v>
      </c>
      <c r="G22" s="4">
        <f t="shared" si="1"/>
        <v>51</v>
      </c>
      <c r="H22" s="4"/>
    </row>
    <row r="23" spans="1:8" x14ac:dyDescent="0.25">
      <c r="A23" s="46" t="s">
        <v>18</v>
      </c>
      <c r="B23" s="1" t="s">
        <v>29</v>
      </c>
      <c r="C23" s="3">
        <v>180</v>
      </c>
      <c r="D23" s="3">
        <v>4.5999999999999996</v>
      </c>
      <c r="E23" s="3">
        <v>7.1</v>
      </c>
      <c r="F23" s="3">
        <v>5.89</v>
      </c>
      <c r="G23" s="3">
        <v>105.89</v>
      </c>
      <c r="H23" s="3">
        <v>145</v>
      </c>
    </row>
    <row r="24" spans="1:8" x14ac:dyDescent="0.25">
      <c r="A24" s="46"/>
      <c r="B24" s="1" t="s">
        <v>31</v>
      </c>
      <c r="C24" s="3">
        <v>130</v>
      </c>
      <c r="D24" s="3">
        <v>19.420000000000002</v>
      </c>
      <c r="E24" s="3">
        <v>9</v>
      </c>
      <c r="F24" s="3">
        <v>4.82</v>
      </c>
      <c r="G24" s="3">
        <v>215</v>
      </c>
      <c r="H24" s="3">
        <v>243</v>
      </c>
    </row>
    <row r="25" spans="1:8" x14ac:dyDescent="0.25">
      <c r="A25" s="46"/>
      <c r="B25" s="9" t="s">
        <v>118</v>
      </c>
      <c r="C25" s="3">
        <v>70</v>
      </c>
      <c r="D25" s="3">
        <v>17</v>
      </c>
      <c r="E25" s="3">
        <v>9.75</v>
      </c>
      <c r="F25" s="3">
        <v>4.75</v>
      </c>
      <c r="G25" s="3">
        <v>141.26</v>
      </c>
      <c r="H25" s="3">
        <v>396</v>
      </c>
    </row>
    <row r="26" spans="1:8" x14ac:dyDescent="0.25">
      <c r="A26" s="46"/>
      <c r="B26" s="9" t="s">
        <v>111</v>
      </c>
      <c r="C26" s="3">
        <v>20</v>
      </c>
      <c r="D26" s="3">
        <v>13.7</v>
      </c>
      <c r="E26" s="3">
        <v>6.35</v>
      </c>
      <c r="F26" s="3">
        <v>3.4</v>
      </c>
      <c r="G26" s="3">
        <v>98.5</v>
      </c>
      <c r="H26" s="3">
        <v>396</v>
      </c>
    </row>
    <row r="27" spans="1:8" ht="17.25" customHeight="1" x14ac:dyDescent="0.25">
      <c r="A27" s="46"/>
      <c r="B27" s="2" t="s">
        <v>71</v>
      </c>
      <c r="C27" s="3">
        <v>50</v>
      </c>
      <c r="D27" s="3">
        <v>1</v>
      </c>
      <c r="E27" s="3">
        <v>2.62</v>
      </c>
      <c r="F27" s="3">
        <v>4.37</v>
      </c>
      <c r="G27" s="3">
        <v>48</v>
      </c>
      <c r="H27" s="3">
        <v>71</v>
      </c>
    </row>
    <row r="28" spans="1:8" x14ac:dyDescent="0.25">
      <c r="A28" s="46"/>
      <c r="B28" s="2" t="s">
        <v>11</v>
      </c>
      <c r="C28" s="3">
        <v>30</v>
      </c>
      <c r="D28" s="3">
        <v>2.25</v>
      </c>
      <c r="E28" s="3">
        <v>0.48</v>
      </c>
      <c r="F28" s="3">
        <v>14.76</v>
      </c>
      <c r="G28" s="3">
        <v>70.5</v>
      </c>
      <c r="H28" s="3">
        <v>114</v>
      </c>
    </row>
    <row r="29" spans="1:8" x14ac:dyDescent="0.25">
      <c r="A29" s="46"/>
      <c r="B29" s="1" t="s">
        <v>38</v>
      </c>
      <c r="C29" s="3">
        <v>180</v>
      </c>
      <c r="D29" s="3">
        <v>0.44</v>
      </c>
      <c r="E29" s="3">
        <v>0</v>
      </c>
      <c r="F29" s="3">
        <v>24.3</v>
      </c>
      <c r="G29" s="3">
        <v>99</v>
      </c>
      <c r="H29" s="3">
        <v>527</v>
      </c>
    </row>
    <row r="30" spans="1:8" ht="15" customHeight="1" x14ac:dyDescent="0.25">
      <c r="A30" s="47" t="s">
        <v>19</v>
      </c>
      <c r="B30" s="47"/>
      <c r="C30" s="4">
        <f>SUM(C23:C29)</f>
        <v>660</v>
      </c>
      <c r="D30" s="4">
        <f t="shared" ref="D30:G30" si="2">SUM(D23:D29)</f>
        <v>58.41</v>
      </c>
      <c r="E30" s="4">
        <f t="shared" si="2"/>
        <v>35.299999999999997</v>
      </c>
      <c r="F30" s="4">
        <f t="shared" si="2"/>
        <v>62.290000000000006</v>
      </c>
      <c r="G30" s="4">
        <f t="shared" si="2"/>
        <v>778.15</v>
      </c>
      <c r="H30" s="3"/>
    </row>
    <row r="31" spans="1:8" x14ac:dyDescent="0.25">
      <c r="A31" s="46" t="s">
        <v>20</v>
      </c>
      <c r="B31" s="1" t="s">
        <v>101</v>
      </c>
      <c r="C31" s="3">
        <v>60</v>
      </c>
      <c r="D31" s="3">
        <v>9.7200000000000006</v>
      </c>
      <c r="E31" s="3">
        <v>8.34</v>
      </c>
      <c r="F31" s="3">
        <v>18.600000000000001</v>
      </c>
      <c r="G31" s="3">
        <v>171.6</v>
      </c>
      <c r="H31" s="3">
        <v>567</v>
      </c>
    </row>
    <row r="32" spans="1:8" ht="18" customHeight="1" x14ac:dyDescent="0.25">
      <c r="A32" s="46"/>
      <c r="B32" s="15" t="s">
        <v>46</v>
      </c>
      <c r="C32" s="3">
        <v>190</v>
      </c>
      <c r="D32" s="3">
        <v>0.9</v>
      </c>
      <c r="E32" s="3">
        <v>0</v>
      </c>
      <c r="F32" s="3">
        <v>13.68</v>
      </c>
      <c r="G32" s="3">
        <v>54.9</v>
      </c>
      <c r="H32" s="3">
        <v>504</v>
      </c>
    </row>
    <row r="33" spans="1:8" x14ac:dyDescent="0.25">
      <c r="A33" s="46"/>
      <c r="B33" s="1"/>
      <c r="C33" s="3"/>
      <c r="D33" s="3"/>
      <c r="E33" s="3"/>
      <c r="F33" s="3"/>
      <c r="G33" s="3"/>
      <c r="H33" s="3"/>
    </row>
    <row r="34" spans="1:8" ht="15" customHeight="1" x14ac:dyDescent="0.25">
      <c r="A34" s="47" t="s">
        <v>21</v>
      </c>
      <c r="B34" s="47"/>
      <c r="C34" s="4">
        <f>SUM(C31:C33)</f>
        <v>250</v>
      </c>
      <c r="D34" s="4">
        <f>SUM(D31:D33)</f>
        <v>10.620000000000001</v>
      </c>
      <c r="E34" s="4">
        <f>SUM(E31:E33)</f>
        <v>8.34</v>
      </c>
      <c r="F34" s="4">
        <f>SUM(F31:F33)</f>
        <v>32.28</v>
      </c>
      <c r="G34" s="4">
        <f>SUM(G31:G33)</f>
        <v>226.5</v>
      </c>
      <c r="H34" s="3"/>
    </row>
    <row r="35" spans="1:8" ht="15" customHeight="1" x14ac:dyDescent="0.25">
      <c r="A35" s="22"/>
      <c r="B35" s="11" t="s">
        <v>102</v>
      </c>
      <c r="C35" s="3">
        <v>80</v>
      </c>
      <c r="D35" s="3">
        <v>24.99</v>
      </c>
      <c r="E35" s="3">
        <v>11.06</v>
      </c>
      <c r="F35" s="3">
        <v>3.22</v>
      </c>
      <c r="G35" s="3">
        <v>109.9</v>
      </c>
      <c r="H35" s="3">
        <v>339</v>
      </c>
    </row>
    <row r="36" spans="1:8" ht="20.25" customHeight="1" x14ac:dyDescent="0.25">
      <c r="A36" s="46" t="s">
        <v>22</v>
      </c>
      <c r="B36" s="11" t="s">
        <v>112</v>
      </c>
      <c r="C36" s="3">
        <v>20</v>
      </c>
      <c r="D36" s="3">
        <v>24.99</v>
      </c>
      <c r="E36" s="3">
        <v>11.06</v>
      </c>
      <c r="F36" s="3">
        <v>3.22</v>
      </c>
      <c r="G36" s="3">
        <v>109.9</v>
      </c>
      <c r="H36" s="3">
        <v>339</v>
      </c>
    </row>
    <row r="37" spans="1:8" ht="19.5" customHeight="1" x14ac:dyDescent="0.25">
      <c r="A37" s="46"/>
      <c r="B37" s="1" t="s">
        <v>34</v>
      </c>
      <c r="C37" s="3">
        <v>130</v>
      </c>
      <c r="D37" s="3">
        <v>3.68</v>
      </c>
      <c r="E37" s="3">
        <v>5.28</v>
      </c>
      <c r="F37" s="3">
        <v>29.25</v>
      </c>
      <c r="G37" s="3">
        <v>177.32</v>
      </c>
      <c r="H37" s="3">
        <v>246</v>
      </c>
    </row>
    <row r="38" spans="1:8" ht="17.25" customHeight="1" x14ac:dyDescent="0.25">
      <c r="A38" s="46"/>
      <c r="B38" s="2" t="s">
        <v>11</v>
      </c>
      <c r="C38" s="3">
        <v>20</v>
      </c>
      <c r="D38" s="3">
        <v>1.5</v>
      </c>
      <c r="E38" s="3">
        <v>0.32</v>
      </c>
      <c r="F38" s="3">
        <v>9.84</v>
      </c>
      <c r="G38" s="3">
        <v>47</v>
      </c>
      <c r="H38" s="3">
        <v>114</v>
      </c>
    </row>
    <row r="39" spans="1:8" x14ac:dyDescent="0.25">
      <c r="A39" s="46"/>
      <c r="B39" s="12" t="s">
        <v>32</v>
      </c>
      <c r="C39" s="3">
        <v>200</v>
      </c>
      <c r="D39" s="3">
        <v>0.1</v>
      </c>
      <c r="E39" s="3">
        <v>0</v>
      </c>
      <c r="F39" s="3">
        <v>13.5</v>
      </c>
      <c r="G39" s="3">
        <v>54</v>
      </c>
      <c r="H39" s="3">
        <v>502</v>
      </c>
    </row>
    <row r="40" spans="1:8" ht="15" customHeight="1" x14ac:dyDescent="0.25">
      <c r="A40" s="47" t="s">
        <v>23</v>
      </c>
      <c r="B40" s="47"/>
      <c r="C40" s="4">
        <f>SUM(C35:C39)</f>
        <v>450</v>
      </c>
      <c r="D40" s="4">
        <f>SUM(D35:D39)</f>
        <v>55.26</v>
      </c>
      <c r="E40" s="4">
        <f>SUM(E35:E39)</f>
        <v>27.720000000000002</v>
      </c>
      <c r="F40" s="4">
        <f>SUM(F35:F39)</f>
        <v>59.03</v>
      </c>
      <c r="G40" s="4">
        <f>SUM(G35:G39)</f>
        <v>498.12</v>
      </c>
      <c r="H40" s="3"/>
    </row>
    <row r="41" spans="1:8" ht="15" customHeight="1" x14ac:dyDescent="0.25">
      <c r="A41" s="47" t="s">
        <v>24</v>
      </c>
      <c r="B41" s="47"/>
      <c r="C41" s="4">
        <f>C19+C22+C30+C34+C40</f>
        <v>1860</v>
      </c>
      <c r="D41" s="4">
        <f t="shared" ref="D41:G41" si="3">D19+D22+D30+D34+D40</f>
        <v>141.44</v>
      </c>
      <c r="E41" s="4">
        <f t="shared" si="3"/>
        <v>85.97</v>
      </c>
      <c r="F41" s="4">
        <f t="shared" si="3"/>
        <v>232.35000000000002</v>
      </c>
      <c r="G41" s="4">
        <f t="shared" si="3"/>
        <v>1876.9499999999998</v>
      </c>
      <c r="H41" s="3"/>
    </row>
    <row r="42" spans="1:8" ht="35.25" customHeight="1" x14ac:dyDescent="0.25">
      <c r="A42" s="61" t="s">
        <v>87</v>
      </c>
      <c r="B42" s="62"/>
      <c r="C42" s="45"/>
      <c r="D42" s="45"/>
      <c r="E42" s="45"/>
      <c r="F42" s="45"/>
      <c r="G42" s="45"/>
      <c r="H42" s="45"/>
    </row>
    <row r="43" spans="1:8" ht="2.25" customHeight="1" x14ac:dyDescent="0.25">
      <c r="A43" s="63"/>
      <c r="B43" s="64"/>
      <c r="C43" s="45"/>
      <c r="D43" s="45"/>
      <c r="E43" s="45"/>
      <c r="F43" s="45"/>
      <c r="G43" s="45"/>
      <c r="H43" s="45"/>
    </row>
    <row r="44" spans="1:8" ht="18" customHeight="1" x14ac:dyDescent="0.25">
      <c r="A44" s="46" t="s">
        <v>9</v>
      </c>
      <c r="B44" s="2" t="s">
        <v>50</v>
      </c>
      <c r="C44" s="3">
        <v>200</v>
      </c>
      <c r="D44" s="3">
        <v>5.55</v>
      </c>
      <c r="E44" s="3">
        <v>6.4</v>
      </c>
      <c r="F44" s="3">
        <v>26.62</v>
      </c>
      <c r="G44" s="3">
        <v>182.33</v>
      </c>
      <c r="H44" s="3">
        <v>273</v>
      </c>
    </row>
    <row r="45" spans="1:8" ht="14.25" customHeight="1" x14ac:dyDescent="0.25">
      <c r="A45" s="46"/>
      <c r="B45" s="2" t="s">
        <v>10</v>
      </c>
      <c r="C45" s="3">
        <v>5</v>
      </c>
      <c r="D45" s="3">
        <v>0</v>
      </c>
      <c r="E45" s="3">
        <v>4.0999999999999996</v>
      </c>
      <c r="F45" s="3">
        <v>0</v>
      </c>
      <c r="G45" s="3">
        <v>37.1</v>
      </c>
      <c r="H45" s="3">
        <v>111</v>
      </c>
    </row>
    <row r="46" spans="1:8" ht="18" customHeight="1" x14ac:dyDescent="0.25">
      <c r="A46" s="46"/>
      <c r="B46" s="2" t="s">
        <v>11</v>
      </c>
      <c r="C46" s="3">
        <v>30</v>
      </c>
      <c r="D46" s="3">
        <v>1.5</v>
      </c>
      <c r="E46" s="3">
        <v>0.32</v>
      </c>
      <c r="F46" s="3">
        <v>9.84</v>
      </c>
      <c r="G46" s="3">
        <v>47</v>
      </c>
      <c r="H46" s="3">
        <v>114</v>
      </c>
    </row>
    <row r="47" spans="1:8" ht="13.5" customHeight="1" x14ac:dyDescent="0.25">
      <c r="A47" s="46"/>
      <c r="B47" s="12" t="s">
        <v>32</v>
      </c>
      <c r="C47" s="3">
        <v>180</v>
      </c>
      <c r="D47" s="3">
        <v>7.4999999999999997E-2</v>
      </c>
      <c r="E47" s="3">
        <v>0</v>
      </c>
      <c r="F47" s="3">
        <v>11.25</v>
      </c>
      <c r="G47" s="3">
        <v>45</v>
      </c>
      <c r="H47" s="3">
        <v>502</v>
      </c>
    </row>
    <row r="48" spans="1:8" ht="30" customHeight="1" x14ac:dyDescent="0.25">
      <c r="A48" s="47" t="s">
        <v>12</v>
      </c>
      <c r="B48" s="47"/>
      <c r="C48" s="4">
        <f>SUM(C44:C47)</f>
        <v>415</v>
      </c>
      <c r="D48" s="4">
        <f t="shared" ref="D48:G48" si="4">SUM(D44:D47)</f>
        <v>7.125</v>
      </c>
      <c r="E48" s="4">
        <f t="shared" si="4"/>
        <v>10.82</v>
      </c>
      <c r="F48" s="4">
        <f t="shared" si="4"/>
        <v>47.71</v>
      </c>
      <c r="G48" s="4">
        <f t="shared" si="4"/>
        <v>311.43</v>
      </c>
      <c r="H48" s="4"/>
    </row>
    <row r="49" spans="1:8" ht="15" customHeight="1" x14ac:dyDescent="0.25">
      <c r="A49" s="57" t="s">
        <v>16</v>
      </c>
      <c r="B49" s="3" t="s">
        <v>54</v>
      </c>
      <c r="C49" s="3">
        <v>100</v>
      </c>
      <c r="D49" s="3">
        <v>0.05</v>
      </c>
      <c r="E49" s="3">
        <v>0.2</v>
      </c>
      <c r="F49" s="3">
        <v>10.1</v>
      </c>
      <c r="G49" s="3">
        <v>46</v>
      </c>
      <c r="H49" s="3">
        <v>537</v>
      </c>
    </row>
    <row r="50" spans="1:8" x14ac:dyDescent="0.25">
      <c r="A50" s="57"/>
      <c r="B50" s="12"/>
      <c r="C50" s="3"/>
      <c r="D50" s="3"/>
      <c r="E50" s="3"/>
      <c r="F50" s="3"/>
      <c r="G50" s="3"/>
      <c r="H50" s="3"/>
    </row>
    <row r="51" spans="1:8" ht="15" customHeight="1" x14ac:dyDescent="0.25">
      <c r="A51" s="47" t="s">
        <v>17</v>
      </c>
      <c r="B51" s="47"/>
      <c r="C51" s="4">
        <f>SUM(C49:C50)</f>
        <v>100</v>
      </c>
      <c r="D51" s="4">
        <f t="shared" ref="D51:G51" si="5">SUM(D49:D50)</f>
        <v>0.05</v>
      </c>
      <c r="E51" s="4">
        <f t="shared" si="5"/>
        <v>0.2</v>
      </c>
      <c r="F51" s="4">
        <f t="shared" si="5"/>
        <v>10.1</v>
      </c>
      <c r="G51" s="4">
        <f t="shared" si="5"/>
        <v>46</v>
      </c>
      <c r="H51" s="4"/>
    </row>
    <row r="52" spans="1:8" x14ac:dyDescent="0.25">
      <c r="A52" s="46" t="s">
        <v>18</v>
      </c>
      <c r="B52" s="8" t="s">
        <v>88</v>
      </c>
      <c r="C52" s="3">
        <v>180</v>
      </c>
      <c r="D52" s="3">
        <v>6.58</v>
      </c>
      <c r="E52" s="3">
        <v>0.77</v>
      </c>
      <c r="F52" s="3">
        <v>33.54</v>
      </c>
      <c r="G52" s="3">
        <v>167.44</v>
      </c>
      <c r="H52" s="3">
        <v>297</v>
      </c>
    </row>
    <row r="53" spans="1:8" x14ac:dyDescent="0.25">
      <c r="A53" s="46"/>
      <c r="B53" s="1" t="s">
        <v>62</v>
      </c>
      <c r="C53" s="3">
        <v>130</v>
      </c>
      <c r="D53" s="3">
        <v>60.22</v>
      </c>
      <c r="E53" s="3">
        <v>29.12</v>
      </c>
      <c r="F53" s="3">
        <v>198.98</v>
      </c>
      <c r="G53" s="3">
        <v>248.76</v>
      </c>
      <c r="H53" s="3">
        <v>243</v>
      </c>
    </row>
    <row r="54" spans="1:8" x14ac:dyDescent="0.25">
      <c r="A54" s="46"/>
      <c r="B54" s="2" t="s">
        <v>67</v>
      </c>
      <c r="C54" s="3">
        <v>70</v>
      </c>
      <c r="D54" s="3">
        <v>15.66</v>
      </c>
      <c r="E54" s="3">
        <v>9.8000000000000007</v>
      </c>
      <c r="F54" s="3">
        <v>3.96</v>
      </c>
      <c r="G54" s="3">
        <v>91.39</v>
      </c>
      <c r="H54" s="3">
        <v>386</v>
      </c>
    </row>
    <row r="55" spans="1:8" ht="17.25" customHeight="1" x14ac:dyDescent="0.25">
      <c r="A55" s="46"/>
      <c r="B55" s="9" t="s">
        <v>48</v>
      </c>
      <c r="C55" s="3">
        <v>50</v>
      </c>
      <c r="D55" s="3">
        <v>1</v>
      </c>
      <c r="E55" s="3">
        <v>3.27</v>
      </c>
      <c r="F55" s="3">
        <v>5.25</v>
      </c>
      <c r="G55" s="3">
        <v>48</v>
      </c>
      <c r="H55" s="3">
        <v>53</v>
      </c>
    </row>
    <row r="56" spans="1:8" x14ac:dyDescent="0.25">
      <c r="A56" s="46"/>
      <c r="B56" s="2" t="s">
        <v>11</v>
      </c>
      <c r="C56" s="3">
        <v>30</v>
      </c>
      <c r="D56" s="3">
        <v>2.25</v>
      </c>
      <c r="E56" s="3">
        <v>0.48</v>
      </c>
      <c r="F56" s="3">
        <v>14.76</v>
      </c>
      <c r="G56" s="3">
        <v>70.5</v>
      </c>
      <c r="H56" s="3">
        <v>114</v>
      </c>
    </row>
    <row r="57" spans="1:8" x14ac:dyDescent="0.25">
      <c r="A57" s="46"/>
      <c r="B57" s="2" t="s">
        <v>35</v>
      </c>
      <c r="C57" s="3">
        <v>180</v>
      </c>
      <c r="D57" s="3">
        <v>0.13500000000000001</v>
      </c>
      <c r="E57" s="3">
        <v>0</v>
      </c>
      <c r="F57" s="3">
        <v>18.600000000000001</v>
      </c>
      <c r="G57" s="3">
        <v>74.7</v>
      </c>
      <c r="H57" s="3">
        <v>539</v>
      </c>
    </row>
    <row r="58" spans="1:8" ht="15" customHeight="1" x14ac:dyDescent="0.25">
      <c r="A58" s="47" t="s">
        <v>19</v>
      </c>
      <c r="B58" s="47"/>
      <c r="C58" s="4">
        <f>SUM(C52:C57)</f>
        <v>640</v>
      </c>
      <c r="D58" s="4">
        <f t="shared" ref="D58:G58" si="6">SUM(D52:D57)</f>
        <v>85.844999999999999</v>
      </c>
      <c r="E58" s="4">
        <f t="shared" si="6"/>
        <v>43.44</v>
      </c>
      <c r="F58" s="4">
        <f t="shared" si="6"/>
        <v>275.09000000000003</v>
      </c>
      <c r="G58" s="4">
        <f t="shared" si="6"/>
        <v>700.79</v>
      </c>
      <c r="H58" s="3"/>
    </row>
    <row r="59" spans="1:8" x14ac:dyDescent="0.25">
      <c r="A59" s="46" t="s">
        <v>20</v>
      </c>
      <c r="B59" s="1" t="s">
        <v>68</v>
      </c>
      <c r="C59" s="3">
        <v>60</v>
      </c>
      <c r="D59" s="3">
        <v>5.76</v>
      </c>
      <c r="E59" s="3">
        <v>10.08</v>
      </c>
      <c r="F59" s="3">
        <v>42.33</v>
      </c>
      <c r="G59" s="3">
        <v>273.60000000000002</v>
      </c>
      <c r="H59" s="3">
        <v>574</v>
      </c>
    </row>
    <row r="60" spans="1:8" x14ac:dyDescent="0.25">
      <c r="A60" s="46"/>
      <c r="B60" s="12" t="s">
        <v>32</v>
      </c>
      <c r="C60" s="3">
        <v>190</v>
      </c>
      <c r="D60" s="3">
        <v>0</v>
      </c>
      <c r="E60" s="3">
        <v>0</v>
      </c>
      <c r="F60" s="3">
        <v>13.5</v>
      </c>
      <c r="G60" s="3">
        <v>54</v>
      </c>
      <c r="H60" s="3">
        <v>502</v>
      </c>
    </row>
    <row r="61" spans="1:8" x14ac:dyDescent="0.25">
      <c r="A61" s="46"/>
      <c r="B61" s="1"/>
      <c r="C61" s="3"/>
      <c r="D61" s="3"/>
      <c r="E61" s="3"/>
      <c r="F61" s="3"/>
      <c r="G61" s="3"/>
      <c r="H61" s="3"/>
    </row>
    <row r="62" spans="1:8" ht="15" customHeight="1" x14ac:dyDescent="0.25">
      <c r="A62" s="47" t="s">
        <v>21</v>
      </c>
      <c r="B62" s="47"/>
      <c r="C62" s="4">
        <f>SUM(C59:C61)</f>
        <v>250</v>
      </c>
      <c r="D62" s="4">
        <f t="shared" ref="D62:G62" si="7">SUM(D59:D61)</f>
        <v>5.76</v>
      </c>
      <c r="E62" s="4">
        <f t="shared" si="7"/>
        <v>10.08</v>
      </c>
      <c r="F62" s="4">
        <f t="shared" si="7"/>
        <v>55.83</v>
      </c>
      <c r="G62" s="4">
        <f t="shared" si="7"/>
        <v>327.60000000000002</v>
      </c>
      <c r="H62" s="3"/>
    </row>
    <row r="63" spans="1:8" x14ac:dyDescent="0.25">
      <c r="A63" s="46" t="s">
        <v>22</v>
      </c>
      <c r="B63" s="12" t="s">
        <v>37</v>
      </c>
      <c r="C63" s="3">
        <v>130</v>
      </c>
      <c r="D63" s="3">
        <v>2.73</v>
      </c>
      <c r="E63" s="3">
        <v>5.72</v>
      </c>
      <c r="F63" s="3">
        <v>11.57</v>
      </c>
      <c r="G63" s="3">
        <v>119.6</v>
      </c>
      <c r="H63" s="3">
        <v>434</v>
      </c>
    </row>
    <row r="64" spans="1:8" x14ac:dyDescent="0.25">
      <c r="A64" s="46"/>
      <c r="B64" s="11" t="s">
        <v>69</v>
      </c>
      <c r="C64" s="3">
        <v>70</v>
      </c>
      <c r="D64" s="3">
        <v>19.079999999999998</v>
      </c>
      <c r="E64" s="3">
        <v>12.08</v>
      </c>
      <c r="F64" s="3">
        <v>2.27</v>
      </c>
      <c r="G64" s="3">
        <v>112.95</v>
      </c>
      <c r="H64" s="3">
        <v>403</v>
      </c>
    </row>
    <row r="65" spans="1:8" x14ac:dyDescent="0.25">
      <c r="A65" s="46"/>
      <c r="B65" s="2" t="s">
        <v>11</v>
      </c>
      <c r="C65" s="3">
        <v>20</v>
      </c>
      <c r="D65" s="3">
        <v>1.5</v>
      </c>
      <c r="E65" s="3">
        <v>0.32</v>
      </c>
      <c r="F65" s="3">
        <v>9.84</v>
      </c>
      <c r="G65" s="3">
        <v>47</v>
      </c>
      <c r="H65" s="3">
        <v>114</v>
      </c>
    </row>
    <row r="66" spans="1:8" x14ac:dyDescent="0.25">
      <c r="A66" s="46"/>
      <c r="B66" s="12" t="s">
        <v>32</v>
      </c>
      <c r="C66" s="3">
        <v>200</v>
      </c>
      <c r="D66" s="3">
        <v>0</v>
      </c>
      <c r="E66" s="3">
        <v>0</v>
      </c>
      <c r="F66" s="3">
        <v>13.5</v>
      </c>
      <c r="G66" s="3">
        <v>54</v>
      </c>
      <c r="H66" s="3">
        <v>502</v>
      </c>
    </row>
    <row r="67" spans="1:8" x14ac:dyDescent="0.25">
      <c r="A67" s="46"/>
      <c r="B67" s="28" t="s">
        <v>119</v>
      </c>
      <c r="C67" s="3">
        <v>30</v>
      </c>
      <c r="D67" s="3">
        <v>3</v>
      </c>
      <c r="E67" s="3">
        <v>3.92</v>
      </c>
      <c r="F67" s="3">
        <v>29.76</v>
      </c>
      <c r="G67" s="3">
        <v>166.8</v>
      </c>
      <c r="H67" s="3">
        <v>502</v>
      </c>
    </row>
    <row r="68" spans="1:8" ht="15" customHeight="1" x14ac:dyDescent="0.25">
      <c r="A68" s="47" t="s">
        <v>23</v>
      </c>
      <c r="B68" s="47"/>
      <c r="C68" s="4">
        <f>SUM(C63:C67)</f>
        <v>450</v>
      </c>
      <c r="D68" s="4">
        <f>SUM(D63:D67)</f>
        <v>26.31</v>
      </c>
      <c r="E68" s="4">
        <f>SUM(E63:E67)</f>
        <v>22.04</v>
      </c>
      <c r="F68" s="4">
        <f>SUM(F63:F67)</f>
        <v>66.94</v>
      </c>
      <c r="G68" s="4">
        <f>SUM(G63:G67)</f>
        <v>500.35</v>
      </c>
      <c r="H68" s="3"/>
    </row>
    <row r="69" spans="1:8" ht="27.75" customHeight="1" x14ac:dyDescent="0.25">
      <c r="A69" s="47" t="s">
        <v>24</v>
      </c>
      <c r="B69" s="47"/>
      <c r="C69" s="4">
        <f>C48+C51+C58+C62+C68</f>
        <v>1855</v>
      </c>
      <c r="D69" s="4">
        <f>D48+D51+D58+D62+D68</f>
        <v>125.09</v>
      </c>
      <c r="E69" s="4">
        <f>E48+E51+E58+E62+E68</f>
        <v>86.579999999999984</v>
      </c>
      <c r="F69" s="4">
        <f>F48+F51+F58+F62+F68</f>
        <v>455.67</v>
      </c>
      <c r="G69" s="4">
        <f>G48+G51+G58+G62+G68</f>
        <v>1886.17</v>
      </c>
      <c r="H69" s="3"/>
    </row>
    <row r="70" spans="1:8" ht="2.25" customHeight="1" x14ac:dyDescent="0.25">
      <c r="A70" s="65" t="s">
        <v>120</v>
      </c>
      <c r="B70" s="66"/>
      <c r="C70" s="45"/>
      <c r="D70" s="45"/>
      <c r="E70" s="45"/>
      <c r="F70" s="45"/>
      <c r="G70" s="45"/>
      <c r="H70" s="45"/>
    </row>
    <row r="71" spans="1:8" x14ac:dyDescent="0.25">
      <c r="A71" s="67"/>
      <c r="B71" s="68"/>
      <c r="C71" s="45"/>
      <c r="D71" s="45"/>
      <c r="E71" s="45"/>
      <c r="F71" s="45"/>
      <c r="G71" s="45"/>
      <c r="H71" s="45"/>
    </row>
    <row r="72" spans="1:8" x14ac:dyDescent="0.25">
      <c r="A72" s="46" t="s">
        <v>9</v>
      </c>
      <c r="B72" s="2" t="s">
        <v>53</v>
      </c>
      <c r="C72" s="3">
        <v>180</v>
      </c>
      <c r="D72" s="3">
        <v>8.14</v>
      </c>
      <c r="E72" s="3">
        <v>10.7</v>
      </c>
      <c r="F72" s="3">
        <v>32.18</v>
      </c>
      <c r="G72" s="3">
        <v>244.08</v>
      </c>
      <c r="H72" s="3">
        <v>261</v>
      </c>
    </row>
    <row r="73" spans="1:8" x14ac:dyDescent="0.25">
      <c r="A73" s="46"/>
      <c r="B73" s="9" t="s">
        <v>90</v>
      </c>
      <c r="C73" s="3">
        <v>5</v>
      </c>
      <c r="D73" s="3">
        <v>0</v>
      </c>
      <c r="E73" s="3">
        <v>4.0999999999999996</v>
      </c>
      <c r="F73" s="3">
        <v>0</v>
      </c>
      <c r="G73" s="3">
        <v>37.1</v>
      </c>
      <c r="H73" s="3">
        <v>102</v>
      </c>
    </row>
    <row r="74" spans="1:8" x14ac:dyDescent="0.25">
      <c r="A74" s="46"/>
      <c r="B74" s="2" t="s">
        <v>10</v>
      </c>
      <c r="C74" s="3">
        <v>5</v>
      </c>
      <c r="D74" s="3">
        <v>0</v>
      </c>
      <c r="E74" s="3">
        <v>4.0999999999999996</v>
      </c>
      <c r="F74" s="3">
        <v>0</v>
      </c>
      <c r="G74" s="3">
        <v>37.1</v>
      </c>
      <c r="H74" s="3">
        <v>111</v>
      </c>
    </row>
    <row r="75" spans="1:8" x14ac:dyDescent="0.25">
      <c r="A75" s="46"/>
      <c r="B75" s="2" t="s">
        <v>11</v>
      </c>
      <c r="C75" s="3">
        <v>30</v>
      </c>
      <c r="D75" s="3">
        <v>1.5</v>
      </c>
      <c r="E75" s="3">
        <v>0.32</v>
      </c>
      <c r="F75" s="3">
        <v>9.84</v>
      </c>
      <c r="G75" s="3">
        <v>47</v>
      </c>
      <c r="H75" s="3">
        <v>114</v>
      </c>
    </row>
    <row r="76" spans="1:8" ht="17.25" customHeight="1" x14ac:dyDescent="0.25">
      <c r="A76" s="46"/>
      <c r="B76" s="2" t="s">
        <v>40</v>
      </c>
      <c r="C76" s="3">
        <v>180</v>
      </c>
      <c r="D76" s="3">
        <v>2.89</v>
      </c>
      <c r="E76" s="3">
        <v>2.4</v>
      </c>
      <c r="F76" s="3">
        <v>13.5</v>
      </c>
      <c r="G76" s="3">
        <v>71.489999999999995</v>
      </c>
      <c r="H76" s="3">
        <v>513</v>
      </c>
    </row>
    <row r="77" spans="1:8" ht="15" customHeight="1" x14ac:dyDescent="0.25">
      <c r="A77" s="47" t="s">
        <v>12</v>
      </c>
      <c r="B77" s="47"/>
      <c r="C77" s="4">
        <f>SUM(C72:C76)</f>
        <v>400</v>
      </c>
      <c r="D77" s="4">
        <f>SUM(D72:D76)</f>
        <v>12.530000000000001</v>
      </c>
      <c r="E77" s="4">
        <f>SUM(E72:E76)</f>
        <v>21.619999999999997</v>
      </c>
      <c r="F77" s="4">
        <f>SUM(F72:F76)</f>
        <v>55.519999999999996</v>
      </c>
      <c r="G77" s="4">
        <f>SUM(G72:G76)</f>
        <v>436.77000000000004</v>
      </c>
      <c r="H77" s="4"/>
    </row>
    <row r="78" spans="1:8" x14ac:dyDescent="0.25">
      <c r="A78" s="57" t="s">
        <v>16</v>
      </c>
      <c r="B78" s="3" t="s">
        <v>47</v>
      </c>
      <c r="C78" s="3">
        <v>100</v>
      </c>
      <c r="D78" s="3">
        <v>0.94</v>
      </c>
      <c r="E78" s="3">
        <v>0.21</v>
      </c>
      <c r="F78" s="3">
        <v>8.52</v>
      </c>
      <c r="G78" s="3">
        <v>45.26</v>
      </c>
      <c r="H78" s="3">
        <v>118</v>
      </c>
    </row>
    <row r="79" spans="1:8" ht="15" customHeight="1" x14ac:dyDescent="0.25">
      <c r="A79" s="57"/>
      <c r="B79" s="12"/>
      <c r="C79" s="3"/>
      <c r="D79" s="3"/>
      <c r="E79" s="3"/>
      <c r="F79" s="3"/>
      <c r="G79" s="3"/>
      <c r="H79" s="3"/>
    </row>
    <row r="80" spans="1:8" x14ac:dyDescent="0.25">
      <c r="A80" s="47" t="s">
        <v>17</v>
      </c>
      <c r="B80" s="47"/>
      <c r="C80" s="4">
        <f>SUM(C78:C79)</f>
        <v>100</v>
      </c>
      <c r="D80" s="4">
        <f t="shared" ref="D80:G80" si="8">SUM(D78:D79)</f>
        <v>0.94</v>
      </c>
      <c r="E80" s="4">
        <f t="shared" si="8"/>
        <v>0.21</v>
      </c>
      <c r="F80" s="4">
        <f t="shared" si="8"/>
        <v>8.52</v>
      </c>
      <c r="G80" s="4">
        <f t="shared" si="8"/>
        <v>45.26</v>
      </c>
      <c r="H80" s="4"/>
    </row>
    <row r="81" spans="1:8" x14ac:dyDescent="0.25">
      <c r="A81" s="46" t="s">
        <v>18</v>
      </c>
      <c r="B81" s="1" t="s">
        <v>70</v>
      </c>
      <c r="C81" s="3">
        <v>200</v>
      </c>
      <c r="D81" s="3">
        <v>5.6</v>
      </c>
      <c r="E81" s="3">
        <v>5.89</v>
      </c>
      <c r="F81" s="3">
        <v>129</v>
      </c>
      <c r="G81" s="3">
        <v>128.19999999999999</v>
      </c>
      <c r="H81" s="3">
        <v>133</v>
      </c>
    </row>
    <row r="82" spans="1:8" ht="17.25" customHeight="1" x14ac:dyDescent="0.25">
      <c r="A82" s="46"/>
      <c r="B82" s="1" t="s">
        <v>89</v>
      </c>
      <c r="C82" s="3">
        <v>180</v>
      </c>
      <c r="D82" s="3">
        <v>18.03</v>
      </c>
      <c r="E82" s="3">
        <v>17.22</v>
      </c>
      <c r="F82" s="3">
        <v>23.82</v>
      </c>
      <c r="G82" s="3">
        <v>225.64</v>
      </c>
      <c r="H82" s="3">
        <v>411</v>
      </c>
    </row>
    <row r="83" spans="1:8" x14ac:dyDescent="0.25">
      <c r="A83" s="46"/>
      <c r="B83" s="9" t="s">
        <v>63</v>
      </c>
      <c r="C83" s="3">
        <v>50</v>
      </c>
      <c r="D83" s="3">
        <v>0.4</v>
      </c>
      <c r="E83" s="3">
        <v>0.05</v>
      </c>
      <c r="F83" s="3">
        <v>0.05</v>
      </c>
      <c r="G83" s="3">
        <v>0.85</v>
      </c>
      <c r="H83" s="3">
        <v>113</v>
      </c>
    </row>
    <row r="84" spans="1:8" x14ac:dyDescent="0.25">
      <c r="A84" s="46"/>
      <c r="B84" s="2" t="s">
        <v>11</v>
      </c>
      <c r="C84" s="3">
        <v>30</v>
      </c>
      <c r="D84" s="3">
        <v>2.25</v>
      </c>
      <c r="E84" s="3">
        <v>0.48</v>
      </c>
      <c r="F84" s="3">
        <v>14.76</v>
      </c>
      <c r="G84" s="3">
        <v>70.5</v>
      </c>
      <c r="H84" s="3">
        <v>114</v>
      </c>
    </row>
    <row r="85" spans="1:8" ht="15" customHeight="1" x14ac:dyDescent="0.25">
      <c r="A85" s="46"/>
      <c r="B85" s="1" t="s">
        <v>38</v>
      </c>
      <c r="C85" s="3">
        <v>180</v>
      </c>
      <c r="D85" s="3">
        <v>0.44</v>
      </c>
      <c r="E85" s="3">
        <v>0</v>
      </c>
      <c r="F85" s="3">
        <v>24.3</v>
      </c>
      <c r="G85" s="3">
        <v>99</v>
      </c>
      <c r="H85" s="3">
        <v>527</v>
      </c>
    </row>
    <row r="86" spans="1:8" x14ac:dyDescent="0.25">
      <c r="A86" s="47" t="s">
        <v>19</v>
      </c>
      <c r="B86" s="47"/>
      <c r="C86" s="4">
        <f>SUM(C81:C85)</f>
        <v>640</v>
      </c>
      <c r="D86" s="4">
        <f t="shared" ref="D86:G86" si="9">SUM(D81:D85)</f>
        <v>26.720000000000002</v>
      </c>
      <c r="E86" s="4">
        <f t="shared" si="9"/>
        <v>23.64</v>
      </c>
      <c r="F86" s="4">
        <f t="shared" si="9"/>
        <v>191.93</v>
      </c>
      <c r="G86" s="4">
        <f t="shared" si="9"/>
        <v>524.19000000000005</v>
      </c>
      <c r="H86" s="3"/>
    </row>
    <row r="87" spans="1:8" x14ac:dyDescent="0.25">
      <c r="A87" s="46" t="s">
        <v>20</v>
      </c>
      <c r="B87" s="8" t="s">
        <v>61</v>
      </c>
      <c r="C87" s="3">
        <v>60</v>
      </c>
      <c r="D87" s="3">
        <v>4.09</v>
      </c>
      <c r="E87" s="3">
        <v>7.02</v>
      </c>
      <c r="F87" s="3">
        <v>40.6</v>
      </c>
      <c r="G87" s="3">
        <v>242.1</v>
      </c>
      <c r="H87" s="3">
        <v>279</v>
      </c>
    </row>
    <row r="88" spans="1:8" x14ac:dyDescent="0.25">
      <c r="A88" s="46"/>
      <c r="B88" s="11" t="s">
        <v>36</v>
      </c>
      <c r="C88" s="3">
        <v>190</v>
      </c>
      <c r="D88" s="3">
        <v>5.59</v>
      </c>
      <c r="E88" s="3">
        <v>6.38</v>
      </c>
      <c r="F88" s="3">
        <v>9.3800000000000008</v>
      </c>
      <c r="G88" s="3">
        <v>111.45</v>
      </c>
      <c r="H88" s="3">
        <v>255</v>
      </c>
    </row>
    <row r="89" spans="1:8" ht="15" customHeight="1" x14ac:dyDescent="0.25">
      <c r="A89" s="46"/>
    </row>
    <row r="90" spans="1:8" x14ac:dyDescent="0.25">
      <c r="A90" s="71" t="s">
        <v>21</v>
      </c>
      <c r="B90" s="47"/>
      <c r="C90" s="4">
        <f>SUM(C87:C89)</f>
        <v>250</v>
      </c>
      <c r="D90" s="4">
        <f>SUM(D87:D88)</f>
        <v>9.68</v>
      </c>
      <c r="E90" s="4">
        <f>SUM(E87:E88)</f>
        <v>13.399999999999999</v>
      </c>
      <c r="F90" s="4">
        <f>SUM(F87:F88)</f>
        <v>49.980000000000004</v>
      </c>
      <c r="G90" s="4">
        <f>SUM(G87:G88)</f>
        <v>353.55</v>
      </c>
      <c r="H90" s="3"/>
    </row>
    <row r="91" spans="1:8" ht="29.25" x14ac:dyDescent="0.25">
      <c r="A91" s="25"/>
      <c r="B91" s="29" t="s">
        <v>103</v>
      </c>
      <c r="C91" s="3">
        <v>70</v>
      </c>
      <c r="D91" s="3">
        <v>14.56</v>
      </c>
      <c r="E91" s="3">
        <v>14.63</v>
      </c>
      <c r="F91" s="3"/>
      <c r="G91" s="3">
        <v>161</v>
      </c>
      <c r="H91" s="3">
        <v>400</v>
      </c>
    </row>
    <row r="92" spans="1:8" x14ac:dyDescent="0.25">
      <c r="A92" s="46" t="s">
        <v>22</v>
      </c>
      <c r="B92" s="29" t="s">
        <v>121</v>
      </c>
      <c r="C92" s="3">
        <v>30</v>
      </c>
      <c r="D92" s="3">
        <v>0.1</v>
      </c>
      <c r="E92" s="3">
        <v>0.7</v>
      </c>
      <c r="F92" s="3">
        <v>1</v>
      </c>
      <c r="G92" s="3">
        <v>11.23</v>
      </c>
      <c r="H92" s="3">
        <v>228</v>
      </c>
    </row>
    <row r="93" spans="1:8" x14ac:dyDescent="0.25">
      <c r="A93" s="46"/>
      <c r="B93" s="30" t="s">
        <v>31</v>
      </c>
      <c r="C93" s="3">
        <v>130</v>
      </c>
      <c r="D93" s="3">
        <v>19.420000000000002</v>
      </c>
      <c r="E93" s="3">
        <v>9</v>
      </c>
      <c r="F93" s="3">
        <v>4.82</v>
      </c>
      <c r="G93" s="3">
        <v>215</v>
      </c>
      <c r="H93" s="3">
        <v>243</v>
      </c>
    </row>
    <row r="94" spans="1:8" ht="15" customHeight="1" x14ac:dyDescent="0.25">
      <c r="A94" s="46"/>
      <c r="B94" s="31" t="s">
        <v>11</v>
      </c>
      <c r="C94" s="3">
        <v>20</v>
      </c>
      <c r="D94" s="3">
        <v>1.5</v>
      </c>
      <c r="E94" s="3">
        <v>0.32</v>
      </c>
      <c r="F94" s="3">
        <v>9.84</v>
      </c>
      <c r="G94" s="3">
        <v>47</v>
      </c>
      <c r="H94" s="3">
        <v>161</v>
      </c>
    </row>
    <row r="95" spans="1:8" ht="15" customHeight="1" x14ac:dyDescent="0.25">
      <c r="A95" s="46"/>
      <c r="B95" s="30" t="s">
        <v>56</v>
      </c>
      <c r="C95" s="3">
        <v>200</v>
      </c>
      <c r="D95" s="3">
        <v>0.5</v>
      </c>
      <c r="E95" s="3">
        <v>0.45</v>
      </c>
      <c r="F95" s="3">
        <v>17.100000000000001</v>
      </c>
      <c r="G95" s="3">
        <v>72.75</v>
      </c>
      <c r="H95" s="3">
        <v>538</v>
      </c>
    </row>
    <row r="96" spans="1:8" ht="17.25" customHeight="1" x14ac:dyDescent="0.25">
      <c r="A96" s="46"/>
      <c r="B96" s="30"/>
      <c r="C96" s="4"/>
      <c r="D96" s="4"/>
      <c r="E96" s="4"/>
      <c r="F96" s="4"/>
      <c r="G96" s="4"/>
      <c r="H96" s="3"/>
    </row>
    <row r="97" spans="1:8" ht="17.25" customHeight="1" x14ac:dyDescent="0.25">
      <c r="A97" s="47" t="s">
        <v>23</v>
      </c>
      <c r="B97" s="47"/>
      <c r="C97" s="4">
        <f>SUM(C91:C96)</f>
        <v>450</v>
      </c>
      <c r="D97" s="4">
        <f>SUM(D91:D96)</f>
        <v>36.08</v>
      </c>
      <c r="E97" s="4">
        <f>SUM(E91:E96)</f>
        <v>25.099999999999998</v>
      </c>
      <c r="F97" s="4">
        <f>SUM(F91:F96)</f>
        <v>32.760000000000005</v>
      </c>
      <c r="G97" s="4">
        <f>SUM(G91:G96)</f>
        <v>506.98</v>
      </c>
      <c r="H97" s="3"/>
    </row>
    <row r="98" spans="1:8" ht="27.75" customHeight="1" x14ac:dyDescent="0.25">
      <c r="A98" s="36" t="s">
        <v>24</v>
      </c>
      <c r="B98" s="37"/>
      <c r="C98" s="4">
        <v>1840</v>
      </c>
      <c r="D98" s="4">
        <v>85.95</v>
      </c>
      <c r="E98" s="4">
        <v>89</v>
      </c>
      <c r="F98" s="4">
        <f>F77+F80+F86+F90+F96</f>
        <v>305.95</v>
      </c>
      <c r="G98" s="4">
        <v>1829.65</v>
      </c>
      <c r="H98" s="3"/>
    </row>
    <row r="99" spans="1:8" ht="19.5" customHeight="1" x14ac:dyDescent="0.25">
      <c r="A99" s="61" t="s">
        <v>25</v>
      </c>
      <c r="B99" s="62"/>
      <c r="C99" s="69"/>
      <c r="D99" s="69"/>
      <c r="E99" s="69"/>
      <c r="F99" s="69"/>
      <c r="G99" s="69"/>
      <c r="H99" s="69"/>
    </row>
    <row r="100" spans="1:8" ht="15" customHeight="1" x14ac:dyDescent="0.25">
      <c r="A100" s="63"/>
      <c r="B100" s="64"/>
      <c r="C100" s="70"/>
      <c r="D100" s="70"/>
      <c r="E100" s="70"/>
      <c r="F100" s="70"/>
      <c r="G100" s="70"/>
      <c r="H100" s="70"/>
    </row>
    <row r="101" spans="1:8" x14ac:dyDescent="0.25">
      <c r="A101" s="46" t="s">
        <v>9</v>
      </c>
      <c r="B101" s="2" t="s">
        <v>39</v>
      </c>
      <c r="C101" s="3">
        <v>200</v>
      </c>
      <c r="D101" s="3">
        <v>8.24</v>
      </c>
      <c r="E101" s="3">
        <v>13.86</v>
      </c>
      <c r="F101" s="3">
        <v>25.06</v>
      </c>
      <c r="G101" s="3">
        <v>226.2</v>
      </c>
      <c r="H101" s="3">
        <v>266</v>
      </c>
    </row>
    <row r="102" spans="1:8" x14ac:dyDescent="0.25">
      <c r="A102" s="46"/>
      <c r="B102" s="2" t="s">
        <v>30</v>
      </c>
      <c r="C102" s="3">
        <v>10</v>
      </c>
      <c r="D102" s="3">
        <v>2.6</v>
      </c>
      <c r="E102" s="3">
        <v>2.6</v>
      </c>
      <c r="F102" s="3">
        <v>0</v>
      </c>
      <c r="G102" s="3">
        <v>34.4</v>
      </c>
      <c r="H102" s="3">
        <v>106</v>
      </c>
    </row>
    <row r="103" spans="1:8" x14ac:dyDescent="0.25">
      <c r="A103" s="46"/>
      <c r="B103" s="2" t="s">
        <v>11</v>
      </c>
      <c r="C103" s="3">
        <v>30</v>
      </c>
      <c r="D103" s="3">
        <v>2.25</v>
      </c>
      <c r="E103" s="3">
        <v>0.48</v>
      </c>
      <c r="F103" s="3">
        <v>14.76</v>
      </c>
      <c r="G103" s="3">
        <v>70.5</v>
      </c>
      <c r="H103" s="3">
        <v>114</v>
      </c>
    </row>
    <row r="104" spans="1:8" ht="17.25" customHeight="1" x14ac:dyDescent="0.25">
      <c r="A104" s="46"/>
      <c r="B104" s="2" t="s">
        <v>28</v>
      </c>
      <c r="C104" s="3">
        <v>180</v>
      </c>
      <c r="D104" s="3">
        <v>2.7</v>
      </c>
      <c r="E104" s="3">
        <v>1.1599999999999999</v>
      </c>
      <c r="F104" s="3">
        <v>14.3</v>
      </c>
      <c r="G104" s="3">
        <v>72.900000000000006</v>
      </c>
      <c r="H104" s="3">
        <v>506</v>
      </c>
    </row>
    <row r="105" spans="1:8" ht="15" customHeight="1" x14ac:dyDescent="0.25">
      <c r="A105" s="47" t="s">
        <v>12</v>
      </c>
      <c r="B105" s="47"/>
      <c r="C105" s="4">
        <f>SUM(C101:C104)</f>
        <v>420</v>
      </c>
      <c r="D105" s="4">
        <f t="shared" ref="D105:G105" si="10">SUM(D101:D104)</f>
        <v>15.79</v>
      </c>
      <c r="E105" s="4">
        <f t="shared" si="10"/>
        <v>18.100000000000001</v>
      </c>
      <c r="F105" s="4">
        <f t="shared" si="10"/>
        <v>54.120000000000005</v>
      </c>
      <c r="G105" s="4">
        <f t="shared" si="10"/>
        <v>404</v>
      </c>
      <c r="H105" s="4"/>
    </row>
    <row r="106" spans="1:8" ht="15" customHeight="1" x14ac:dyDescent="0.25">
      <c r="A106" s="57" t="s">
        <v>16</v>
      </c>
      <c r="B106" s="3" t="s">
        <v>41</v>
      </c>
      <c r="C106" s="3">
        <v>100</v>
      </c>
      <c r="D106" s="3">
        <v>7.4999999999999997E-2</v>
      </c>
      <c r="E106" s="3">
        <v>0</v>
      </c>
      <c r="F106" s="3">
        <v>15.5</v>
      </c>
      <c r="G106" s="3">
        <v>62.25</v>
      </c>
      <c r="H106" s="3">
        <v>539</v>
      </c>
    </row>
    <row r="107" spans="1:8" ht="15" customHeight="1" x14ac:dyDescent="0.25">
      <c r="A107" s="57"/>
      <c r="B107" s="12"/>
      <c r="C107" s="3"/>
      <c r="D107" s="3"/>
      <c r="E107" s="3"/>
      <c r="F107" s="3"/>
      <c r="G107" s="3"/>
      <c r="H107" s="3"/>
    </row>
    <row r="108" spans="1:8" ht="15" customHeight="1" x14ac:dyDescent="0.25">
      <c r="A108" s="47" t="s">
        <v>17</v>
      </c>
      <c r="B108" s="47"/>
      <c r="C108" s="4">
        <f>SUM(C106:C107)</f>
        <v>100</v>
      </c>
      <c r="D108" s="4">
        <f t="shared" ref="D108:G108" si="11">SUM(D106:D107)</f>
        <v>7.4999999999999997E-2</v>
      </c>
      <c r="E108" s="4">
        <f t="shared" si="11"/>
        <v>0</v>
      </c>
      <c r="F108" s="4">
        <f t="shared" si="11"/>
        <v>15.5</v>
      </c>
      <c r="G108" s="4">
        <f t="shared" si="11"/>
        <v>62.25</v>
      </c>
      <c r="H108" s="4"/>
    </row>
    <row r="109" spans="1:8" x14ac:dyDescent="0.25">
      <c r="A109" s="46" t="s">
        <v>18</v>
      </c>
      <c r="B109" s="1" t="s">
        <v>91</v>
      </c>
      <c r="C109" s="3">
        <v>180</v>
      </c>
      <c r="D109" s="3">
        <v>6.93</v>
      </c>
      <c r="E109" s="3">
        <v>8.52</v>
      </c>
      <c r="F109" s="3">
        <v>15.96</v>
      </c>
      <c r="G109" s="3">
        <v>133</v>
      </c>
      <c r="H109" s="3">
        <v>159</v>
      </c>
    </row>
    <row r="110" spans="1:8" x14ac:dyDescent="0.25">
      <c r="A110" s="46"/>
      <c r="B110" s="20" t="s">
        <v>37</v>
      </c>
      <c r="C110" s="3">
        <v>130</v>
      </c>
      <c r="D110" s="3">
        <v>3.22</v>
      </c>
      <c r="E110" s="3">
        <v>6.76</v>
      </c>
      <c r="F110" s="3">
        <v>13.67</v>
      </c>
      <c r="G110" s="3">
        <v>141.34</v>
      </c>
      <c r="H110" s="3">
        <v>434</v>
      </c>
    </row>
    <row r="111" spans="1:8" x14ac:dyDescent="0.25">
      <c r="A111" s="46"/>
      <c r="B111" s="2" t="s">
        <v>123</v>
      </c>
      <c r="C111" s="3">
        <v>70</v>
      </c>
      <c r="D111" s="3">
        <v>11.07</v>
      </c>
      <c r="E111" s="3">
        <v>17.829999999999998</v>
      </c>
      <c r="F111" s="3">
        <v>13.29</v>
      </c>
      <c r="G111" s="3">
        <v>154.69999999999999</v>
      </c>
      <c r="H111" s="3">
        <v>395</v>
      </c>
    </row>
    <row r="112" spans="1:8" ht="19.5" customHeight="1" x14ac:dyDescent="0.25">
      <c r="A112" s="46"/>
      <c r="B112" s="2" t="s">
        <v>122</v>
      </c>
      <c r="C112" s="3">
        <v>20</v>
      </c>
      <c r="D112" s="3">
        <v>0.1</v>
      </c>
      <c r="E112" s="3">
        <v>0.7</v>
      </c>
      <c r="F112" s="3">
        <v>1</v>
      </c>
      <c r="G112" s="3">
        <v>11.23</v>
      </c>
      <c r="H112" s="3">
        <v>228</v>
      </c>
    </row>
    <row r="113" spans="1:8" x14ac:dyDescent="0.25">
      <c r="A113" s="46"/>
      <c r="B113" s="2" t="s">
        <v>42</v>
      </c>
      <c r="C113" s="3">
        <v>50</v>
      </c>
      <c r="D113" s="3">
        <v>1.5</v>
      </c>
      <c r="E113" s="3">
        <v>4.62</v>
      </c>
      <c r="F113" s="3">
        <v>3.75</v>
      </c>
      <c r="G113" s="3">
        <v>48</v>
      </c>
      <c r="H113" s="3">
        <v>22</v>
      </c>
    </row>
    <row r="114" spans="1:8" x14ac:dyDescent="0.25">
      <c r="A114" s="46"/>
      <c r="B114" s="2" t="s">
        <v>11</v>
      </c>
      <c r="C114" s="3">
        <v>30</v>
      </c>
      <c r="D114" s="3">
        <v>2.25</v>
      </c>
      <c r="E114" s="3">
        <v>0.48</v>
      </c>
      <c r="F114" s="3">
        <v>14.76</v>
      </c>
      <c r="G114" s="3">
        <v>70.5</v>
      </c>
      <c r="H114" s="3">
        <v>114</v>
      </c>
    </row>
    <row r="115" spans="1:8" ht="15" customHeight="1" x14ac:dyDescent="0.25">
      <c r="A115" s="46"/>
      <c r="B115" s="1" t="s">
        <v>43</v>
      </c>
      <c r="C115" s="3">
        <v>180</v>
      </c>
      <c r="D115" s="3">
        <v>0.26</v>
      </c>
      <c r="E115" s="3">
        <v>0</v>
      </c>
      <c r="F115" s="3">
        <v>18.09</v>
      </c>
      <c r="G115" s="3">
        <v>72.900000000000006</v>
      </c>
      <c r="H115" s="3">
        <v>531</v>
      </c>
    </row>
    <row r="116" spans="1:8" ht="15" customHeight="1" x14ac:dyDescent="0.25">
      <c r="A116" s="47" t="s">
        <v>19</v>
      </c>
      <c r="B116" s="47"/>
      <c r="C116" s="4">
        <f>SUM(C109:C115)</f>
        <v>660</v>
      </c>
      <c r="D116" s="4">
        <f t="shared" ref="D116:G116" si="12">SUM(D109:D115)</f>
        <v>25.330000000000002</v>
      </c>
      <c r="E116" s="4">
        <f t="shared" si="12"/>
        <v>38.909999999999997</v>
      </c>
      <c r="F116" s="4">
        <f t="shared" si="12"/>
        <v>80.52</v>
      </c>
      <c r="G116" s="4">
        <f t="shared" si="12"/>
        <v>631.66999999999996</v>
      </c>
      <c r="H116" s="3"/>
    </row>
    <row r="117" spans="1:8" x14ac:dyDescent="0.25">
      <c r="A117" s="46" t="s">
        <v>20</v>
      </c>
      <c r="B117" s="1" t="s">
        <v>72</v>
      </c>
      <c r="C117" s="3">
        <v>70</v>
      </c>
      <c r="D117" s="3">
        <v>7</v>
      </c>
      <c r="E117" s="3">
        <v>9.5</v>
      </c>
      <c r="F117" s="3">
        <v>38.159999999999997</v>
      </c>
      <c r="G117" s="3">
        <v>256.60000000000002</v>
      </c>
      <c r="H117" s="3">
        <v>663</v>
      </c>
    </row>
    <row r="118" spans="1:8" x14ac:dyDescent="0.25">
      <c r="A118" s="46"/>
      <c r="B118" s="12" t="s">
        <v>32</v>
      </c>
      <c r="C118" s="3">
        <v>180</v>
      </c>
      <c r="D118" s="3">
        <v>0</v>
      </c>
      <c r="E118" s="3">
        <v>0</v>
      </c>
      <c r="F118" s="3">
        <v>13.5</v>
      </c>
      <c r="G118" s="3">
        <v>54</v>
      </c>
      <c r="H118" s="3">
        <v>502</v>
      </c>
    </row>
    <row r="119" spans="1:8" ht="15" customHeight="1" x14ac:dyDescent="0.25">
      <c r="A119" s="46"/>
      <c r="B119" s="1"/>
      <c r="C119" s="3"/>
      <c r="D119" s="3"/>
      <c r="E119" s="3"/>
      <c r="F119" s="3"/>
      <c r="G119" s="3"/>
      <c r="H119" s="3"/>
    </row>
    <row r="120" spans="1:8" ht="15" customHeight="1" x14ac:dyDescent="0.25">
      <c r="A120" s="47" t="s">
        <v>21</v>
      </c>
      <c r="B120" s="47"/>
      <c r="C120" s="4">
        <f>SUM(C117:C119)</f>
        <v>250</v>
      </c>
      <c r="D120" s="4">
        <f t="shared" ref="D120:G120" si="13">SUM(D117:D119)</f>
        <v>7</v>
      </c>
      <c r="E120" s="4">
        <f t="shared" si="13"/>
        <v>9.5</v>
      </c>
      <c r="F120" s="4">
        <f t="shared" si="13"/>
        <v>51.66</v>
      </c>
      <c r="G120" s="4">
        <f t="shared" si="13"/>
        <v>310.60000000000002</v>
      </c>
      <c r="H120" s="3"/>
    </row>
    <row r="121" spans="1:8" x14ac:dyDescent="0.25">
      <c r="A121" s="46" t="s">
        <v>22</v>
      </c>
      <c r="B121" s="12" t="s">
        <v>92</v>
      </c>
      <c r="C121" s="3">
        <v>180</v>
      </c>
      <c r="D121" s="3">
        <v>6.95</v>
      </c>
      <c r="E121" s="3">
        <v>5.2</v>
      </c>
      <c r="F121" s="3">
        <v>25.35</v>
      </c>
      <c r="G121" s="3">
        <v>167.7</v>
      </c>
      <c r="H121" s="3">
        <v>302</v>
      </c>
    </row>
    <row r="122" spans="1:8" ht="14.25" customHeight="1" x14ac:dyDescent="0.25">
      <c r="A122" s="46"/>
      <c r="B122" s="1" t="s">
        <v>56</v>
      </c>
      <c r="C122" s="3">
        <v>200</v>
      </c>
      <c r="D122" s="3">
        <v>0.6</v>
      </c>
      <c r="E122" s="3">
        <v>0.54</v>
      </c>
      <c r="F122" s="3">
        <v>20.52</v>
      </c>
      <c r="G122" s="3">
        <v>87.3</v>
      </c>
      <c r="H122" s="3">
        <v>538</v>
      </c>
    </row>
    <row r="123" spans="1:8" ht="14.25" customHeight="1" x14ac:dyDescent="0.25">
      <c r="A123" s="46"/>
      <c r="B123" s="2" t="s">
        <v>11</v>
      </c>
      <c r="C123" s="3">
        <v>20</v>
      </c>
      <c r="D123" s="3">
        <v>1.5</v>
      </c>
      <c r="E123" s="3">
        <v>0.32</v>
      </c>
      <c r="F123" s="3">
        <v>9.84</v>
      </c>
      <c r="G123" s="3">
        <v>47</v>
      </c>
      <c r="H123" s="3">
        <v>114</v>
      </c>
    </row>
    <row r="124" spans="1:8" ht="15" customHeight="1" x14ac:dyDescent="0.25">
      <c r="A124" s="46"/>
      <c r="B124" s="32" t="s">
        <v>124</v>
      </c>
      <c r="C124" s="3">
        <v>50</v>
      </c>
      <c r="D124" s="3">
        <v>0.95</v>
      </c>
      <c r="E124" s="3">
        <v>5.0599999999999996</v>
      </c>
      <c r="F124" s="3">
        <v>3.13</v>
      </c>
      <c r="G124" s="3">
        <v>61.88</v>
      </c>
      <c r="H124" s="3">
        <v>11</v>
      </c>
    </row>
    <row r="125" spans="1:8" ht="15" customHeight="1" x14ac:dyDescent="0.25">
      <c r="A125" s="47" t="s">
        <v>23</v>
      </c>
      <c r="B125" s="47"/>
      <c r="C125" s="4">
        <f>SUM(C121:C124)</f>
        <v>450</v>
      </c>
      <c r="D125" s="4">
        <f t="shared" ref="D125:G125" si="14">SUM(D121:D124)</f>
        <v>10</v>
      </c>
      <c r="E125" s="4">
        <f t="shared" si="14"/>
        <v>11.120000000000001</v>
      </c>
      <c r="F125" s="4">
        <f t="shared" si="14"/>
        <v>58.840000000000011</v>
      </c>
      <c r="G125" s="4">
        <f t="shared" si="14"/>
        <v>363.88</v>
      </c>
      <c r="H125" s="3"/>
    </row>
    <row r="126" spans="1:8" ht="21.75" customHeight="1" x14ac:dyDescent="0.25">
      <c r="A126" s="47" t="s">
        <v>24</v>
      </c>
      <c r="B126" s="47"/>
      <c r="C126" s="4">
        <f>C105+C108+C116+C120+C125</f>
        <v>1880</v>
      </c>
      <c r="D126" s="4">
        <f t="shared" ref="D126:G126" si="15">D105+D108+D116+D120+D125</f>
        <v>58.195</v>
      </c>
      <c r="E126" s="4">
        <f t="shared" si="15"/>
        <v>77.63</v>
      </c>
      <c r="F126" s="4">
        <f t="shared" si="15"/>
        <v>260.64</v>
      </c>
      <c r="G126" s="4">
        <f t="shared" si="15"/>
        <v>1772.4</v>
      </c>
      <c r="H126" s="3"/>
    </row>
    <row r="127" spans="1:8" ht="17.25" customHeight="1" x14ac:dyDescent="0.25">
      <c r="A127" s="61" t="s">
        <v>26</v>
      </c>
      <c r="B127" s="62"/>
      <c r="C127" s="45"/>
      <c r="D127" s="45"/>
      <c r="E127" s="45"/>
      <c r="F127" s="45"/>
      <c r="G127" s="45"/>
      <c r="H127" s="45"/>
    </row>
    <row r="128" spans="1:8" ht="18" customHeight="1" x14ac:dyDescent="0.25">
      <c r="A128" s="63"/>
      <c r="B128" s="64"/>
      <c r="C128" s="45"/>
      <c r="D128" s="45"/>
      <c r="E128" s="45"/>
      <c r="F128" s="45"/>
      <c r="G128" s="45"/>
      <c r="H128" s="45"/>
    </row>
    <row r="129" spans="1:18" x14ac:dyDescent="0.25">
      <c r="A129" s="38" t="s">
        <v>9</v>
      </c>
      <c r="B129" s="2" t="s">
        <v>110</v>
      </c>
      <c r="C129" s="3">
        <v>180</v>
      </c>
      <c r="D129" s="3">
        <v>8.14</v>
      </c>
      <c r="E129" s="3">
        <v>10.7</v>
      </c>
      <c r="F129" s="3">
        <v>32.18</v>
      </c>
      <c r="G129" s="3">
        <v>244.08</v>
      </c>
      <c r="H129" s="3">
        <v>261</v>
      </c>
    </row>
    <row r="130" spans="1:18" x14ac:dyDescent="0.25">
      <c r="A130" s="39"/>
      <c r="B130" s="9" t="s">
        <v>90</v>
      </c>
      <c r="C130" s="3">
        <v>10</v>
      </c>
      <c r="D130" s="3">
        <v>0</v>
      </c>
      <c r="E130" s="3">
        <v>4.0999999999999996</v>
      </c>
      <c r="F130" s="3">
        <v>0</v>
      </c>
      <c r="G130" s="3">
        <v>37.1</v>
      </c>
      <c r="H130" s="3">
        <v>102</v>
      </c>
    </row>
    <row r="131" spans="1:18" ht="19.5" customHeight="1" x14ac:dyDescent="0.25">
      <c r="A131" s="39"/>
      <c r="B131" s="2" t="s">
        <v>11</v>
      </c>
      <c r="C131" s="3">
        <v>30</v>
      </c>
      <c r="D131" s="3">
        <v>2.25</v>
      </c>
      <c r="E131" s="3">
        <v>0.48</v>
      </c>
      <c r="F131" s="3">
        <v>14.76</v>
      </c>
      <c r="G131" s="3">
        <v>70.5</v>
      </c>
      <c r="H131" s="3">
        <v>114</v>
      </c>
    </row>
    <row r="132" spans="1:18" ht="15.75" customHeight="1" x14ac:dyDescent="0.25">
      <c r="A132" s="40"/>
      <c r="B132" s="2" t="s">
        <v>40</v>
      </c>
      <c r="C132" s="3">
        <v>190</v>
      </c>
      <c r="D132" s="3">
        <v>2.89</v>
      </c>
      <c r="E132" s="3">
        <v>2.4</v>
      </c>
      <c r="F132" s="3">
        <v>13.5</v>
      </c>
      <c r="G132" s="3">
        <v>71.099999999999994</v>
      </c>
      <c r="H132" s="3">
        <v>513</v>
      </c>
    </row>
    <row r="133" spans="1:18" ht="15" customHeight="1" x14ac:dyDescent="0.25">
      <c r="A133" s="72" t="s">
        <v>12</v>
      </c>
      <c r="B133" s="73"/>
      <c r="C133" s="4">
        <f>SUM(C129:C132)</f>
        <v>410</v>
      </c>
      <c r="D133" s="4">
        <f>SUM(D129:D132)</f>
        <v>13.280000000000001</v>
      </c>
      <c r="E133" s="4">
        <f>SUM(E129:E132)</f>
        <v>17.68</v>
      </c>
      <c r="F133" s="4">
        <f>SUM(F129:F132)</f>
        <v>60.44</v>
      </c>
      <c r="G133" s="4">
        <f>SUM(G129:G132)</f>
        <v>422.78</v>
      </c>
      <c r="H133" s="4"/>
    </row>
    <row r="134" spans="1:18" ht="15" customHeight="1" x14ac:dyDescent="0.25">
      <c r="A134" s="57" t="s">
        <v>16</v>
      </c>
      <c r="B134" s="10" t="s">
        <v>47</v>
      </c>
      <c r="C134" s="3">
        <v>100</v>
      </c>
      <c r="D134" s="3">
        <v>0.26</v>
      </c>
      <c r="E134" s="3">
        <v>0.17</v>
      </c>
      <c r="F134" s="3">
        <v>10.41</v>
      </c>
      <c r="G134" s="3">
        <v>51</v>
      </c>
      <c r="H134" s="3">
        <v>118</v>
      </c>
    </row>
    <row r="135" spans="1:18" ht="15" customHeight="1" x14ac:dyDescent="0.25">
      <c r="A135" s="57"/>
    </row>
    <row r="136" spans="1:18" ht="15" customHeight="1" x14ac:dyDescent="0.25">
      <c r="A136" s="47" t="s">
        <v>17</v>
      </c>
      <c r="B136" s="47"/>
      <c r="C136" s="4">
        <f ca="1">SUM(C134:C138)</f>
        <v>230</v>
      </c>
      <c r="D136" s="4">
        <f ca="1">SUM(D134:D138)</f>
        <v>3.4800000000000004</v>
      </c>
      <c r="E136" s="4">
        <f ca="1">SUM(E134:E138)</f>
        <v>6.93</v>
      </c>
      <c r="F136" s="4">
        <f ca="1">SUM(F134:F138)</f>
        <v>24.08</v>
      </c>
      <c r="G136" s="4">
        <f ca="1">SUM(G134:G138)</f>
        <v>192.34</v>
      </c>
      <c r="H136" s="4"/>
    </row>
    <row r="137" spans="1:18" ht="12.75" customHeight="1" x14ac:dyDescent="0.25">
      <c r="A137" s="46" t="s">
        <v>18</v>
      </c>
      <c r="B137" s="1" t="s">
        <v>93</v>
      </c>
      <c r="C137" s="3">
        <v>180</v>
      </c>
      <c r="D137" s="3">
        <v>5.09</v>
      </c>
      <c r="E137" s="3">
        <v>7.69</v>
      </c>
      <c r="F137" s="3">
        <v>12</v>
      </c>
      <c r="G137" s="3">
        <v>138.88999999999999</v>
      </c>
      <c r="H137" s="3">
        <v>35</v>
      </c>
    </row>
    <row r="138" spans="1:18" ht="15.75" customHeight="1" x14ac:dyDescent="0.25">
      <c r="A138" s="46"/>
      <c r="B138" s="27" t="s">
        <v>37</v>
      </c>
      <c r="C138" s="3">
        <v>130</v>
      </c>
      <c r="D138" s="3">
        <v>3.22</v>
      </c>
      <c r="E138" s="3">
        <v>6.76</v>
      </c>
      <c r="F138" s="3">
        <v>13.67</v>
      </c>
      <c r="G138" s="3">
        <v>141.34</v>
      </c>
      <c r="H138" s="3">
        <v>434</v>
      </c>
    </row>
    <row r="139" spans="1:18" ht="15.75" customHeight="1" x14ac:dyDescent="0.25">
      <c r="A139" s="46"/>
      <c r="B139" s="27" t="s">
        <v>94</v>
      </c>
      <c r="C139" s="3">
        <v>70</v>
      </c>
      <c r="D139" s="3">
        <v>7.46</v>
      </c>
      <c r="E139" s="3">
        <v>3.38</v>
      </c>
      <c r="F139" s="3">
        <v>8.77</v>
      </c>
      <c r="G139" s="3">
        <v>97.48</v>
      </c>
      <c r="H139" s="3">
        <v>351</v>
      </c>
    </row>
    <row r="140" spans="1:18" x14ac:dyDescent="0.25">
      <c r="A140" s="46"/>
      <c r="B140" s="27" t="s">
        <v>125</v>
      </c>
      <c r="C140" s="3">
        <v>20</v>
      </c>
      <c r="D140" s="3">
        <v>0.1</v>
      </c>
      <c r="E140" s="3">
        <v>0.7</v>
      </c>
      <c r="F140" s="3">
        <v>1</v>
      </c>
      <c r="G140" s="3">
        <v>11.23</v>
      </c>
      <c r="H140" s="3">
        <v>228</v>
      </c>
    </row>
    <row r="141" spans="1:18" x14ac:dyDescent="0.25">
      <c r="A141" s="46"/>
      <c r="B141" s="11" t="s">
        <v>85</v>
      </c>
      <c r="C141" s="3">
        <v>50</v>
      </c>
      <c r="D141" s="3">
        <v>2.2000000000000002</v>
      </c>
      <c r="E141" s="3">
        <v>11.25</v>
      </c>
      <c r="F141" s="3">
        <v>3.55</v>
      </c>
      <c r="G141" s="3">
        <v>74</v>
      </c>
      <c r="H141" s="3">
        <v>56</v>
      </c>
    </row>
    <row r="142" spans="1:18" ht="15" customHeight="1" x14ac:dyDescent="0.25">
      <c r="A142" s="46"/>
      <c r="B142" s="1" t="s">
        <v>100</v>
      </c>
      <c r="C142" s="3">
        <v>180</v>
      </c>
      <c r="D142" s="3">
        <v>7.4999999999999997E-2</v>
      </c>
      <c r="E142" s="3">
        <v>0</v>
      </c>
      <c r="F142" s="3">
        <v>17.25</v>
      </c>
      <c r="G142" s="3">
        <v>72</v>
      </c>
      <c r="H142" s="3">
        <v>515</v>
      </c>
    </row>
    <row r="143" spans="1:18" ht="15" customHeight="1" x14ac:dyDescent="0.25">
      <c r="A143" s="46"/>
      <c r="B143" s="2" t="s">
        <v>11</v>
      </c>
      <c r="C143" s="3">
        <v>30</v>
      </c>
      <c r="D143" s="3">
        <v>2.25</v>
      </c>
      <c r="E143" s="3">
        <v>0.48</v>
      </c>
      <c r="F143" s="3">
        <v>14.76</v>
      </c>
      <c r="G143" s="3">
        <v>70.5</v>
      </c>
      <c r="H143" s="3">
        <v>114</v>
      </c>
    </row>
    <row r="144" spans="1:18" ht="15" customHeight="1" x14ac:dyDescent="0.25">
      <c r="A144" s="36" t="s">
        <v>19</v>
      </c>
      <c r="B144" s="37"/>
      <c r="C144" s="4">
        <f>SUM(C137:C143)</f>
        <v>660</v>
      </c>
      <c r="D144" s="4">
        <f t="shared" ref="D144:G144" si="16">SUM(D137:D143)</f>
        <v>20.395</v>
      </c>
      <c r="E144" s="4">
        <f t="shared" si="16"/>
        <v>30.259999999999998</v>
      </c>
      <c r="F144" s="4">
        <f t="shared" si="16"/>
        <v>71</v>
      </c>
      <c r="G144" s="4">
        <f t="shared" si="16"/>
        <v>605.44000000000005</v>
      </c>
      <c r="H144" s="3"/>
      <c r="K144" s="13"/>
      <c r="L144" s="13"/>
      <c r="M144" s="13"/>
      <c r="N144" s="13"/>
      <c r="O144" s="13"/>
      <c r="P144" s="13"/>
      <c r="Q144" s="13"/>
      <c r="R144" s="13"/>
    </row>
    <row r="145" spans="1:18" x14ac:dyDescent="0.25">
      <c r="A145" s="46" t="s">
        <v>20</v>
      </c>
      <c r="B145" s="1" t="s">
        <v>104</v>
      </c>
      <c r="C145" s="3">
        <v>60</v>
      </c>
      <c r="D145" s="3">
        <v>4.9000000000000004</v>
      </c>
      <c r="E145" s="3">
        <v>5.4</v>
      </c>
      <c r="F145" s="3">
        <v>35.299999999999997</v>
      </c>
      <c r="G145" s="3">
        <v>203</v>
      </c>
      <c r="H145" s="3">
        <v>586</v>
      </c>
    </row>
    <row r="146" spans="1:18" ht="15" customHeight="1" x14ac:dyDescent="0.25">
      <c r="A146" s="46"/>
      <c r="B146" s="12" t="s">
        <v>32</v>
      </c>
      <c r="C146" s="3">
        <v>190</v>
      </c>
      <c r="D146" s="3">
        <v>0</v>
      </c>
      <c r="E146" s="3">
        <v>0</v>
      </c>
      <c r="F146" s="3">
        <v>13.5</v>
      </c>
      <c r="G146" s="3">
        <v>54</v>
      </c>
      <c r="H146" s="3">
        <v>502</v>
      </c>
    </row>
    <row r="147" spans="1:18" x14ac:dyDescent="0.25">
      <c r="A147" s="46"/>
    </row>
    <row r="148" spans="1:18" ht="15" customHeight="1" x14ac:dyDescent="0.25">
      <c r="A148" s="47" t="s">
        <v>21</v>
      </c>
      <c r="B148" s="47"/>
      <c r="C148" s="4">
        <f>SUM(C145:C147)</f>
        <v>250</v>
      </c>
      <c r="D148" s="4">
        <f t="shared" ref="D148:G148" si="17">SUM(D145:D147)</f>
        <v>4.9000000000000004</v>
      </c>
      <c r="E148" s="4">
        <f t="shared" si="17"/>
        <v>5.4</v>
      </c>
      <c r="F148" s="4">
        <f t="shared" si="17"/>
        <v>48.8</v>
      </c>
      <c r="G148" s="4">
        <f t="shared" si="17"/>
        <v>257</v>
      </c>
      <c r="H148" s="3"/>
    </row>
    <row r="149" spans="1:18" x14ac:dyDescent="0.25">
      <c r="A149" s="46" t="s">
        <v>22</v>
      </c>
      <c r="B149" s="12" t="s">
        <v>95</v>
      </c>
      <c r="C149" s="3">
        <v>80</v>
      </c>
      <c r="D149" s="3">
        <v>20.51</v>
      </c>
      <c r="E149" s="3">
        <v>8.33</v>
      </c>
      <c r="F149" s="3">
        <v>4.0599999999999996</v>
      </c>
      <c r="G149" s="3">
        <v>133</v>
      </c>
      <c r="H149" s="3">
        <v>391</v>
      </c>
    </row>
    <row r="150" spans="1:18" x14ac:dyDescent="0.25">
      <c r="A150" s="46"/>
      <c r="B150" s="12" t="s">
        <v>80</v>
      </c>
      <c r="C150" s="3">
        <v>150</v>
      </c>
      <c r="D150" s="3">
        <v>4.8099999999999996</v>
      </c>
      <c r="E150" s="3">
        <v>5.07</v>
      </c>
      <c r="F150" s="3">
        <v>5.07</v>
      </c>
      <c r="G150" s="3">
        <v>81.900000000000006</v>
      </c>
      <c r="H150" s="3">
        <v>428</v>
      </c>
    </row>
    <row r="151" spans="1:18" ht="15" customHeight="1" x14ac:dyDescent="0.25">
      <c r="A151" s="46"/>
      <c r="B151" s="2" t="s">
        <v>35</v>
      </c>
      <c r="C151" s="3">
        <v>200</v>
      </c>
      <c r="D151" s="3">
        <v>0.09</v>
      </c>
      <c r="E151" s="3">
        <v>0</v>
      </c>
      <c r="F151" s="3">
        <v>18.600000000000001</v>
      </c>
      <c r="G151" s="3">
        <v>74.7</v>
      </c>
      <c r="H151" s="3">
        <v>539</v>
      </c>
    </row>
    <row r="152" spans="1:18" ht="15" customHeight="1" x14ac:dyDescent="0.25">
      <c r="A152" s="46"/>
      <c r="B152" s="2" t="s">
        <v>11</v>
      </c>
      <c r="C152" s="3">
        <v>20</v>
      </c>
      <c r="D152" s="3">
        <v>2.25</v>
      </c>
      <c r="E152" s="3">
        <v>0.48</v>
      </c>
      <c r="F152" s="3">
        <v>14.76</v>
      </c>
      <c r="G152" s="3">
        <v>70.5</v>
      </c>
      <c r="H152" s="3">
        <v>114</v>
      </c>
    </row>
    <row r="153" spans="1:18" ht="15" customHeight="1" x14ac:dyDescent="0.25">
      <c r="A153" s="47" t="s">
        <v>23</v>
      </c>
      <c r="B153" s="47"/>
      <c r="C153" s="4">
        <f>SUM(C149:C152)</f>
        <v>450</v>
      </c>
      <c r="D153" s="4">
        <f t="shared" ref="D153:G153" si="18">SUM(D149:D152)</f>
        <v>27.66</v>
      </c>
      <c r="E153" s="4">
        <f t="shared" si="18"/>
        <v>13.88</v>
      </c>
      <c r="F153" s="4">
        <f t="shared" si="18"/>
        <v>42.49</v>
      </c>
      <c r="G153" s="4">
        <f t="shared" si="18"/>
        <v>360.1</v>
      </c>
      <c r="H153" s="3"/>
    </row>
    <row r="154" spans="1:18" ht="15" customHeight="1" x14ac:dyDescent="0.25">
      <c r="A154" s="47" t="s">
        <v>24</v>
      </c>
      <c r="B154" s="47"/>
      <c r="C154" s="4">
        <f ca="1">C133+C136+C144+C148+C153</f>
        <v>1915</v>
      </c>
      <c r="D154" s="4">
        <f ca="1">D133+D136+D144+D148+D153</f>
        <v>87</v>
      </c>
      <c r="E154" s="4">
        <f ca="1">E133+E136+E144+E148+E153</f>
        <v>73.91</v>
      </c>
      <c r="F154" s="4">
        <f ca="1">F133+F136+F144+F148+F153</f>
        <v>244.23000000000002</v>
      </c>
      <c r="G154" s="4">
        <f ca="1">G133+G136+G144+G148+G153</f>
        <v>1912.4099999999999</v>
      </c>
      <c r="H154" s="3"/>
    </row>
    <row r="155" spans="1:18" ht="15" customHeight="1" x14ac:dyDescent="0.25">
      <c r="A155" s="83"/>
      <c r="B155" s="37"/>
      <c r="C155" s="4"/>
      <c r="D155" s="4"/>
      <c r="E155" s="4"/>
      <c r="F155" s="4"/>
      <c r="G155" s="4"/>
      <c r="H155" s="3"/>
      <c r="K155" s="13"/>
      <c r="L155" s="13"/>
      <c r="M155" s="13"/>
      <c r="N155" s="13"/>
      <c r="O155" s="13"/>
      <c r="P155" s="13"/>
      <c r="Q155" s="13"/>
      <c r="R155" s="13"/>
    </row>
    <row r="156" spans="1:18" ht="15" customHeight="1" x14ac:dyDescent="0.25">
      <c r="A156" s="54" t="s">
        <v>0</v>
      </c>
      <c r="B156" s="54" t="s">
        <v>1</v>
      </c>
      <c r="C156" s="54" t="s">
        <v>2</v>
      </c>
      <c r="D156" s="56" t="s">
        <v>3</v>
      </c>
      <c r="E156" s="56"/>
      <c r="F156" s="56"/>
      <c r="G156" s="54" t="s">
        <v>7</v>
      </c>
      <c r="H156" s="54" t="s">
        <v>8</v>
      </c>
    </row>
    <row r="157" spans="1:18" x14ac:dyDescent="0.25">
      <c r="A157" s="55"/>
      <c r="B157" s="55"/>
      <c r="C157" s="55"/>
      <c r="D157" s="6" t="s">
        <v>4</v>
      </c>
      <c r="E157" s="6" t="s">
        <v>5</v>
      </c>
      <c r="F157" s="6" t="s">
        <v>6</v>
      </c>
      <c r="G157" s="55"/>
      <c r="H157" s="54"/>
    </row>
    <row r="158" spans="1:18" x14ac:dyDescent="0.25">
      <c r="A158" s="74" t="s">
        <v>49</v>
      </c>
      <c r="B158" s="75"/>
      <c r="C158" s="45"/>
      <c r="D158" s="45"/>
      <c r="E158" s="45"/>
      <c r="F158" s="45"/>
      <c r="G158" s="45"/>
      <c r="H158" s="45"/>
    </row>
    <row r="159" spans="1:18" x14ac:dyDescent="0.25">
      <c r="A159" s="76"/>
      <c r="B159" s="77"/>
      <c r="C159" s="45"/>
      <c r="D159" s="45"/>
      <c r="E159" s="45"/>
      <c r="F159" s="45"/>
      <c r="G159" s="45"/>
      <c r="H159" s="45"/>
    </row>
    <row r="160" spans="1:18" x14ac:dyDescent="0.25">
      <c r="A160" s="46" t="s">
        <v>9</v>
      </c>
      <c r="B160" s="2" t="s">
        <v>96</v>
      </c>
      <c r="C160" s="3">
        <v>200</v>
      </c>
      <c r="D160" s="3">
        <v>8.8000000000000007</v>
      </c>
      <c r="E160" s="3">
        <v>5.28</v>
      </c>
      <c r="F160" s="3">
        <v>16.52</v>
      </c>
      <c r="G160" s="3">
        <v>131.80000000000001</v>
      </c>
      <c r="H160" s="3">
        <v>170</v>
      </c>
    </row>
    <row r="161" spans="1:8" x14ac:dyDescent="0.25">
      <c r="A161" s="46"/>
      <c r="B161" s="2" t="s">
        <v>30</v>
      </c>
      <c r="C161" s="3">
        <v>10</v>
      </c>
      <c r="D161" s="3">
        <v>2.6</v>
      </c>
      <c r="E161" s="3">
        <v>2.6</v>
      </c>
      <c r="F161" s="3">
        <v>0</v>
      </c>
      <c r="G161" s="3">
        <v>34.4</v>
      </c>
      <c r="H161" s="3">
        <v>106</v>
      </c>
    </row>
    <row r="162" spans="1:8" ht="15" customHeight="1" x14ac:dyDescent="0.25">
      <c r="A162" s="46"/>
      <c r="B162" s="2" t="s">
        <v>51</v>
      </c>
      <c r="C162" s="3">
        <v>180</v>
      </c>
      <c r="D162" s="3">
        <v>5.84</v>
      </c>
      <c r="E162" s="3">
        <v>3.32</v>
      </c>
      <c r="F162" s="3">
        <v>22.5</v>
      </c>
      <c r="G162" s="3">
        <v>129.6</v>
      </c>
      <c r="H162" s="3">
        <v>508</v>
      </c>
    </row>
    <row r="163" spans="1:8" ht="15" customHeight="1" x14ac:dyDescent="0.25">
      <c r="A163" s="46"/>
      <c r="B163" s="2" t="s">
        <v>11</v>
      </c>
      <c r="C163" s="3">
        <v>30</v>
      </c>
      <c r="D163" s="3">
        <v>2.25</v>
      </c>
      <c r="E163" s="3">
        <v>0.48</v>
      </c>
      <c r="F163" s="3">
        <v>14.76</v>
      </c>
      <c r="G163" s="3">
        <v>70.5</v>
      </c>
      <c r="H163" s="3">
        <v>114</v>
      </c>
    </row>
    <row r="164" spans="1:8" x14ac:dyDescent="0.25">
      <c r="A164" s="47" t="s">
        <v>12</v>
      </c>
      <c r="B164" s="47"/>
      <c r="C164" s="4">
        <f>SUM(C160:C163)</f>
        <v>420</v>
      </c>
      <c r="D164" s="4">
        <f t="shared" ref="D164:G164" si="19">SUM(D160:D163)</f>
        <v>19.490000000000002</v>
      </c>
      <c r="E164" s="4">
        <f t="shared" si="19"/>
        <v>11.680000000000001</v>
      </c>
      <c r="F164" s="4">
        <f t="shared" si="19"/>
        <v>53.779999999999994</v>
      </c>
      <c r="G164" s="4">
        <f t="shared" si="19"/>
        <v>366.3</v>
      </c>
      <c r="H164" s="4"/>
    </row>
    <row r="165" spans="1:8" ht="15" customHeight="1" x14ac:dyDescent="0.25">
      <c r="A165" s="57" t="s">
        <v>16</v>
      </c>
      <c r="B165" s="3"/>
      <c r="C165" s="3"/>
      <c r="D165" s="3"/>
      <c r="E165" s="3"/>
      <c r="F165" s="3"/>
      <c r="G165" s="3"/>
      <c r="H165" s="3"/>
    </row>
    <row r="166" spans="1:8" x14ac:dyDescent="0.25">
      <c r="A166" s="57"/>
      <c r="B166" s="2" t="s">
        <v>35</v>
      </c>
      <c r="C166" s="3">
        <v>100</v>
      </c>
      <c r="D166" s="3">
        <v>7.4999999999999997E-2</v>
      </c>
      <c r="E166" s="3">
        <v>0</v>
      </c>
      <c r="F166" s="3">
        <v>15.5</v>
      </c>
      <c r="G166" s="3">
        <v>62.25</v>
      </c>
      <c r="H166" s="3">
        <v>539</v>
      </c>
    </row>
    <row r="167" spans="1:8" x14ac:dyDescent="0.25">
      <c r="A167" s="47" t="s">
        <v>17</v>
      </c>
      <c r="B167" s="47"/>
      <c r="C167" s="4">
        <f>SUM(C165:C166)</f>
        <v>100</v>
      </c>
      <c r="D167" s="4">
        <f t="shared" ref="D167:G167" si="20">SUM(D165:D166)</f>
        <v>7.4999999999999997E-2</v>
      </c>
      <c r="E167" s="4">
        <f t="shared" si="20"/>
        <v>0</v>
      </c>
      <c r="F167" s="4">
        <f t="shared" si="20"/>
        <v>15.5</v>
      </c>
      <c r="G167" s="4">
        <f t="shared" si="20"/>
        <v>62.25</v>
      </c>
      <c r="H167" s="4"/>
    </row>
    <row r="168" spans="1:8" x14ac:dyDescent="0.25">
      <c r="A168" s="46" t="s">
        <v>18</v>
      </c>
      <c r="B168" s="1" t="s">
        <v>45</v>
      </c>
      <c r="C168" s="3">
        <v>180</v>
      </c>
      <c r="D168" s="3">
        <v>5.44</v>
      </c>
      <c r="E168" s="3">
        <v>8.66</v>
      </c>
      <c r="F168" s="3">
        <v>12.24</v>
      </c>
      <c r="G168" s="3">
        <v>118.46</v>
      </c>
      <c r="H168" s="3">
        <v>139</v>
      </c>
    </row>
    <row r="169" spans="1:8" x14ac:dyDescent="0.25">
      <c r="A169" s="46"/>
      <c r="B169" s="1" t="s">
        <v>62</v>
      </c>
      <c r="C169" s="3">
        <v>130</v>
      </c>
      <c r="D169" s="3">
        <v>4.8899999999999997</v>
      </c>
      <c r="E169" s="3">
        <v>1.17</v>
      </c>
      <c r="F169" s="3">
        <v>25.17</v>
      </c>
      <c r="G169" s="3">
        <v>125.58</v>
      </c>
      <c r="H169" s="3">
        <v>297</v>
      </c>
    </row>
    <row r="170" spans="1:8" x14ac:dyDescent="0.25">
      <c r="A170" s="46"/>
      <c r="B170" s="2" t="s">
        <v>55</v>
      </c>
      <c r="C170" s="3">
        <v>70</v>
      </c>
      <c r="D170" s="3">
        <v>21.14</v>
      </c>
      <c r="E170" s="3">
        <v>9.66</v>
      </c>
      <c r="F170" s="3">
        <v>1.68</v>
      </c>
      <c r="G170" s="3">
        <v>135.80000000000001</v>
      </c>
      <c r="H170" s="3">
        <v>372</v>
      </c>
    </row>
    <row r="171" spans="1:8" ht="15" customHeight="1" x14ac:dyDescent="0.25">
      <c r="A171" s="46"/>
      <c r="B171" s="12" t="s">
        <v>59</v>
      </c>
      <c r="C171" s="3">
        <v>50</v>
      </c>
      <c r="D171" s="3">
        <v>0.7</v>
      </c>
      <c r="E171" s="3">
        <v>5.4</v>
      </c>
      <c r="F171" s="3">
        <v>3.4</v>
      </c>
      <c r="G171" s="3">
        <v>65</v>
      </c>
      <c r="H171" s="3">
        <v>82</v>
      </c>
    </row>
    <row r="172" spans="1:8" x14ac:dyDescent="0.25">
      <c r="A172" s="46"/>
      <c r="B172" s="1" t="s">
        <v>38</v>
      </c>
      <c r="C172" s="3">
        <v>180</v>
      </c>
      <c r="D172" s="3">
        <v>0.4</v>
      </c>
      <c r="E172" s="3">
        <v>0</v>
      </c>
      <c r="F172" s="3">
        <v>24.3</v>
      </c>
      <c r="G172" s="3">
        <v>99</v>
      </c>
      <c r="H172" s="3">
        <v>527</v>
      </c>
    </row>
    <row r="173" spans="1:8" x14ac:dyDescent="0.25">
      <c r="A173" s="46"/>
      <c r="B173" s="2" t="s">
        <v>11</v>
      </c>
      <c r="C173" s="3">
        <v>30</v>
      </c>
      <c r="D173" s="3">
        <v>2.25</v>
      </c>
      <c r="E173" s="3">
        <v>0.48</v>
      </c>
      <c r="F173" s="3">
        <v>14.76</v>
      </c>
      <c r="G173" s="3">
        <v>70.5</v>
      </c>
      <c r="H173" s="3">
        <v>114</v>
      </c>
    </row>
    <row r="174" spans="1:8" x14ac:dyDescent="0.25">
      <c r="A174" s="47" t="s">
        <v>19</v>
      </c>
      <c r="B174" s="47"/>
      <c r="C174" s="4">
        <f>SUM(C168:C173)</f>
        <v>640</v>
      </c>
      <c r="D174" s="4">
        <f t="shared" ref="D174:G174" si="21">SUM(D168:D173)</f>
        <v>34.82</v>
      </c>
      <c r="E174" s="4">
        <f t="shared" si="21"/>
        <v>25.37</v>
      </c>
      <c r="F174" s="4">
        <f t="shared" si="21"/>
        <v>81.550000000000011</v>
      </c>
      <c r="G174" s="4">
        <f t="shared" si="21"/>
        <v>614.34</v>
      </c>
      <c r="H174" s="3"/>
    </row>
    <row r="175" spans="1:8" ht="15" customHeight="1" x14ac:dyDescent="0.25">
      <c r="A175" s="46" t="s">
        <v>20</v>
      </c>
      <c r="B175" s="1" t="s">
        <v>97</v>
      </c>
      <c r="C175" s="3">
        <v>60</v>
      </c>
      <c r="D175" s="3">
        <v>4.5</v>
      </c>
      <c r="E175" s="3">
        <v>5.88</v>
      </c>
      <c r="F175" s="3">
        <v>44.64</v>
      </c>
      <c r="G175" s="3">
        <v>250.2</v>
      </c>
      <c r="H175" s="3">
        <v>609</v>
      </c>
    </row>
    <row r="176" spans="1:8" x14ac:dyDescent="0.25">
      <c r="A176" s="46"/>
      <c r="B176" s="12" t="s">
        <v>36</v>
      </c>
      <c r="C176" s="3">
        <v>190</v>
      </c>
      <c r="D176" s="3">
        <v>5.19</v>
      </c>
      <c r="E176" s="3">
        <v>4.5</v>
      </c>
      <c r="F176" s="3">
        <v>8.59</v>
      </c>
      <c r="G176" s="3">
        <v>95.4</v>
      </c>
      <c r="H176" s="3">
        <v>534</v>
      </c>
    </row>
    <row r="177" spans="1:8" x14ac:dyDescent="0.25">
      <c r="A177" s="46"/>
      <c r="B177" s="1"/>
      <c r="C177" s="3"/>
      <c r="D177" s="3"/>
      <c r="E177" s="3"/>
      <c r="F177" s="3"/>
      <c r="G177" s="3"/>
      <c r="H177" s="3"/>
    </row>
    <row r="178" spans="1:8" x14ac:dyDescent="0.25">
      <c r="A178" s="47" t="s">
        <v>21</v>
      </c>
      <c r="B178" s="47"/>
      <c r="C178" s="4">
        <f>SUM(C175:C177)</f>
        <v>250</v>
      </c>
      <c r="D178" s="4">
        <f t="shared" ref="D178:G178" si="22">SUM(D175:D177)</f>
        <v>9.6900000000000013</v>
      </c>
      <c r="E178" s="4">
        <f t="shared" si="22"/>
        <v>10.379999999999999</v>
      </c>
      <c r="F178" s="4">
        <f t="shared" si="22"/>
        <v>53.230000000000004</v>
      </c>
      <c r="G178" s="4">
        <f t="shared" si="22"/>
        <v>345.6</v>
      </c>
      <c r="H178" s="3"/>
    </row>
    <row r="179" spans="1:8" x14ac:dyDescent="0.25">
      <c r="A179" s="26"/>
      <c r="B179" s="27" t="s">
        <v>99</v>
      </c>
      <c r="C179" s="3">
        <v>70</v>
      </c>
      <c r="D179" s="3">
        <v>16.88</v>
      </c>
      <c r="E179" s="3">
        <v>2.59</v>
      </c>
      <c r="F179" s="3">
        <v>4.34</v>
      </c>
      <c r="G179" s="3">
        <v>74.2</v>
      </c>
      <c r="H179" s="3">
        <v>352</v>
      </c>
    </row>
    <row r="180" spans="1:8" x14ac:dyDescent="0.25">
      <c r="A180" s="46" t="s">
        <v>22</v>
      </c>
      <c r="B180" s="27" t="s">
        <v>125</v>
      </c>
      <c r="C180" s="3">
        <v>30</v>
      </c>
      <c r="D180" s="3">
        <v>0.1</v>
      </c>
      <c r="E180" s="3">
        <v>0.7</v>
      </c>
      <c r="F180" s="3">
        <v>1</v>
      </c>
      <c r="G180" s="3">
        <v>11.23</v>
      </c>
      <c r="H180" s="3">
        <v>228</v>
      </c>
    </row>
    <row r="181" spans="1:8" ht="15" customHeight="1" x14ac:dyDescent="0.25">
      <c r="A181" s="46"/>
      <c r="B181" s="14" t="s">
        <v>37</v>
      </c>
      <c r="C181" s="3">
        <v>130</v>
      </c>
      <c r="D181" s="3">
        <v>3.22</v>
      </c>
      <c r="E181" s="3">
        <v>6.76</v>
      </c>
      <c r="F181" s="3">
        <v>13.67</v>
      </c>
      <c r="G181" s="3">
        <v>141.34</v>
      </c>
      <c r="H181" s="3">
        <v>434</v>
      </c>
    </row>
    <row r="182" spans="1:8" ht="15" customHeight="1" x14ac:dyDescent="0.25">
      <c r="A182" s="46"/>
      <c r="B182" s="2" t="s">
        <v>46</v>
      </c>
      <c r="C182" s="3">
        <v>200</v>
      </c>
      <c r="D182" s="3">
        <v>0.09</v>
      </c>
      <c r="E182" s="3">
        <v>0</v>
      </c>
      <c r="F182" s="3">
        <v>13.68</v>
      </c>
      <c r="G182" s="3">
        <v>54.9</v>
      </c>
      <c r="H182" s="3">
        <v>504</v>
      </c>
    </row>
    <row r="183" spans="1:8" ht="15" customHeight="1" x14ac:dyDescent="0.25">
      <c r="A183" s="46"/>
      <c r="B183" s="2" t="s">
        <v>11</v>
      </c>
      <c r="C183" s="3">
        <v>20</v>
      </c>
      <c r="D183" s="3">
        <v>1.5</v>
      </c>
      <c r="E183" s="3">
        <v>0.32</v>
      </c>
      <c r="F183" s="3">
        <v>9.84</v>
      </c>
      <c r="G183" s="3">
        <v>47</v>
      </c>
      <c r="H183" s="3">
        <v>114</v>
      </c>
    </row>
    <row r="184" spans="1:8" x14ac:dyDescent="0.25">
      <c r="A184" s="47" t="s">
        <v>23</v>
      </c>
      <c r="B184" s="47"/>
      <c r="C184" s="4">
        <f>SUM(C179:C183)</f>
        <v>450</v>
      </c>
      <c r="D184" s="4">
        <f>SUM(D179:D183)</f>
        <v>21.79</v>
      </c>
      <c r="E184" s="4">
        <f>SUM(E179:E183)</f>
        <v>10.370000000000001</v>
      </c>
      <c r="F184" s="4">
        <f>SUM(F179:F183)</f>
        <v>42.53</v>
      </c>
      <c r="G184" s="4">
        <f>SUM(G179:G183)</f>
        <v>328.67</v>
      </c>
      <c r="H184" s="3"/>
    </row>
    <row r="185" spans="1:8" x14ac:dyDescent="0.25">
      <c r="A185" s="47" t="s">
        <v>24</v>
      </c>
      <c r="B185" s="47"/>
      <c r="C185" s="4">
        <f>C164+C167+C174+C178+C184</f>
        <v>1860</v>
      </c>
      <c r="D185" s="4">
        <f>D164+D167+D174+D178+D184</f>
        <v>85.865000000000009</v>
      </c>
      <c r="E185" s="4">
        <f>E164+E167+E174+E178+E184</f>
        <v>57.800000000000011</v>
      </c>
      <c r="F185" s="4">
        <f>F164+F167+F174+F178+F184</f>
        <v>246.59</v>
      </c>
      <c r="G185" s="4">
        <f>G164+G167+G174+G178+G184</f>
        <v>1717.1600000000003</v>
      </c>
      <c r="H185" s="3"/>
    </row>
    <row r="186" spans="1:8" x14ac:dyDescent="0.25">
      <c r="A186" s="65" t="s">
        <v>126</v>
      </c>
      <c r="B186" s="66"/>
      <c r="C186" s="45"/>
      <c r="D186" s="45"/>
      <c r="E186" s="45"/>
      <c r="F186" s="45"/>
      <c r="G186" s="45"/>
      <c r="H186" s="45"/>
    </row>
    <row r="187" spans="1:8" x14ac:dyDescent="0.25">
      <c r="A187" s="67"/>
      <c r="B187" s="68"/>
      <c r="C187" s="45"/>
      <c r="D187" s="45"/>
      <c r="E187" s="45"/>
      <c r="F187" s="45"/>
      <c r="G187" s="45"/>
      <c r="H187" s="45"/>
    </row>
    <row r="188" spans="1:8" x14ac:dyDescent="0.25">
      <c r="A188" s="46" t="s">
        <v>9</v>
      </c>
      <c r="B188" s="9" t="s">
        <v>113</v>
      </c>
      <c r="C188" s="3">
        <v>200</v>
      </c>
      <c r="D188" s="3">
        <v>8.9600000000000009</v>
      </c>
      <c r="E188" s="3">
        <v>8.92</v>
      </c>
      <c r="F188" s="3">
        <v>32.4</v>
      </c>
      <c r="G188" s="3">
        <v>229.4</v>
      </c>
      <c r="H188" s="3">
        <v>261</v>
      </c>
    </row>
    <row r="189" spans="1:8" x14ac:dyDescent="0.25">
      <c r="A189" s="46"/>
      <c r="B189" s="2" t="s">
        <v>10</v>
      </c>
      <c r="C189" s="3">
        <v>5</v>
      </c>
      <c r="D189" s="3">
        <v>0</v>
      </c>
      <c r="E189" s="3">
        <v>4.0999999999999996</v>
      </c>
      <c r="F189" s="3">
        <v>0</v>
      </c>
      <c r="G189" s="3">
        <v>37.1</v>
      </c>
      <c r="H189" s="3">
        <v>111</v>
      </c>
    </row>
    <row r="190" spans="1:8" ht="15" customHeight="1" x14ac:dyDescent="0.25">
      <c r="A190" s="46"/>
      <c r="B190" s="2" t="s">
        <v>11</v>
      </c>
      <c r="C190" s="3">
        <v>30</v>
      </c>
      <c r="D190" s="3">
        <v>1.5</v>
      </c>
      <c r="E190" s="3">
        <v>0.32</v>
      </c>
      <c r="F190" s="3">
        <v>9.84</v>
      </c>
      <c r="G190" s="3">
        <v>47</v>
      </c>
      <c r="H190" s="3">
        <v>114</v>
      </c>
    </row>
    <row r="191" spans="1:8" ht="15" customHeight="1" x14ac:dyDescent="0.25">
      <c r="A191" s="46"/>
      <c r="B191" s="2" t="s">
        <v>28</v>
      </c>
      <c r="C191" s="3">
        <v>180</v>
      </c>
      <c r="D191" s="3">
        <v>2.7</v>
      </c>
      <c r="E191" s="3">
        <v>1.1599999999999999</v>
      </c>
      <c r="F191" s="3">
        <v>14.3</v>
      </c>
      <c r="G191" s="3">
        <v>72.900000000000006</v>
      </c>
      <c r="H191" s="3">
        <v>506</v>
      </c>
    </row>
    <row r="192" spans="1:8" x14ac:dyDescent="0.25">
      <c r="A192" s="46"/>
      <c r="B192" s="2"/>
      <c r="C192" s="3"/>
      <c r="D192" s="3"/>
      <c r="E192" s="3"/>
      <c r="F192" s="3"/>
      <c r="G192" s="3"/>
      <c r="H192" s="3"/>
    </row>
    <row r="193" spans="1:8" ht="15" customHeight="1" x14ac:dyDescent="0.25">
      <c r="A193" s="47" t="s">
        <v>12</v>
      </c>
      <c r="B193" s="47"/>
      <c r="C193" s="4">
        <f>SUM(C188:C192)</f>
        <v>415</v>
      </c>
      <c r="D193" s="4">
        <f t="shared" ref="D193:G193" si="23">SUM(D188:D192)</f>
        <v>13.16</v>
      </c>
      <c r="E193" s="4">
        <f t="shared" si="23"/>
        <v>14.5</v>
      </c>
      <c r="F193" s="4">
        <f t="shared" si="23"/>
        <v>56.539999999999992</v>
      </c>
      <c r="G193" s="4">
        <f t="shared" si="23"/>
        <v>386.4</v>
      </c>
      <c r="H193" s="4"/>
    </row>
    <row r="194" spans="1:8" x14ac:dyDescent="0.25">
      <c r="A194" s="57" t="s">
        <v>16</v>
      </c>
      <c r="B194" s="3" t="s">
        <v>54</v>
      </c>
      <c r="C194" s="3">
        <v>100</v>
      </c>
      <c r="D194" s="3">
        <v>0.05</v>
      </c>
      <c r="E194" s="3">
        <v>0.2</v>
      </c>
      <c r="F194" s="3">
        <v>10.1</v>
      </c>
      <c r="G194" s="3">
        <v>46</v>
      </c>
      <c r="H194" s="3">
        <v>537</v>
      </c>
    </row>
    <row r="195" spans="1:8" x14ac:dyDescent="0.25">
      <c r="A195" s="57"/>
      <c r="B195" s="12"/>
      <c r="C195" s="3"/>
      <c r="D195" s="3"/>
      <c r="E195" s="3"/>
      <c r="F195" s="3"/>
      <c r="G195" s="3"/>
      <c r="H195" s="3"/>
    </row>
    <row r="196" spans="1:8" x14ac:dyDescent="0.25">
      <c r="A196" s="47" t="s">
        <v>17</v>
      </c>
      <c r="B196" s="47"/>
      <c r="C196" s="4">
        <f>SUM(C194:C195)</f>
        <v>100</v>
      </c>
      <c r="D196" s="4">
        <f t="shared" ref="D196:G196" si="24">SUM(D194:D195)</f>
        <v>0.05</v>
      </c>
      <c r="E196" s="4">
        <f t="shared" si="24"/>
        <v>0.2</v>
      </c>
      <c r="F196" s="4">
        <f t="shared" si="24"/>
        <v>10.1</v>
      </c>
      <c r="G196" s="4">
        <f t="shared" si="24"/>
        <v>46</v>
      </c>
      <c r="H196" s="4"/>
    </row>
    <row r="197" spans="1:8" x14ac:dyDescent="0.25">
      <c r="A197" s="38" t="s">
        <v>18</v>
      </c>
      <c r="B197" s="1" t="s">
        <v>74</v>
      </c>
      <c r="C197" s="3">
        <v>180</v>
      </c>
      <c r="D197" s="3">
        <v>1.81</v>
      </c>
      <c r="E197" s="3">
        <v>3.76</v>
      </c>
      <c r="F197" s="3">
        <v>9.61</v>
      </c>
      <c r="G197" s="3">
        <v>77.599999999999994</v>
      </c>
      <c r="H197" s="3">
        <v>136</v>
      </c>
    </row>
    <row r="198" spans="1:8" x14ac:dyDescent="0.25">
      <c r="A198" s="39"/>
      <c r="B198" s="1" t="s">
        <v>83</v>
      </c>
      <c r="C198" s="3">
        <v>200</v>
      </c>
      <c r="D198" s="3">
        <v>23.83</v>
      </c>
      <c r="E198" s="3">
        <v>13.82</v>
      </c>
      <c r="F198" s="3">
        <v>35.42</v>
      </c>
      <c r="G198" s="3">
        <v>316.8</v>
      </c>
      <c r="H198" s="3">
        <v>375</v>
      </c>
    </row>
    <row r="199" spans="1:8" x14ac:dyDescent="0.25">
      <c r="A199" s="39"/>
      <c r="B199" s="9" t="s">
        <v>84</v>
      </c>
      <c r="C199" s="3">
        <v>50</v>
      </c>
      <c r="D199" s="3">
        <v>0.4</v>
      </c>
      <c r="E199" s="3">
        <v>0.1</v>
      </c>
      <c r="F199" s="3">
        <v>0.85</v>
      </c>
      <c r="G199" s="3">
        <v>6.5</v>
      </c>
      <c r="H199" s="3">
        <v>113</v>
      </c>
    </row>
    <row r="200" spans="1:8" ht="15" customHeight="1" x14ac:dyDescent="0.25">
      <c r="A200" s="39"/>
      <c r="B200" s="1" t="s">
        <v>43</v>
      </c>
      <c r="C200" s="3">
        <v>180</v>
      </c>
      <c r="D200" s="3">
        <v>0.26</v>
      </c>
      <c r="E200" s="3">
        <v>0</v>
      </c>
      <c r="F200" s="3">
        <v>18.09</v>
      </c>
      <c r="G200" s="3">
        <v>72.900000000000006</v>
      </c>
      <c r="H200" s="3">
        <v>531</v>
      </c>
    </row>
    <row r="201" spans="1:8" x14ac:dyDescent="0.25">
      <c r="A201" s="39"/>
      <c r="B201" s="2" t="s">
        <v>11</v>
      </c>
      <c r="C201" s="3">
        <v>30</v>
      </c>
      <c r="D201" s="3">
        <v>2.25</v>
      </c>
      <c r="E201" s="3">
        <v>0.48</v>
      </c>
      <c r="F201" s="3">
        <v>14.76</v>
      </c>
      <c r="G201" s="3">
        <v>70.5</v>
      </c>
      <c r="H201" s="3">
        <v>114</v>
      </c>
    </row>
    <row r="202" spans="1:8" x14ac:dyDescent="0.25">
      <c r="A202" s="40"/>
      <c r="B202" s="1"/>
      <c r="C202" s="3"/>
      <c r="D202" s="3"/>
      <c r="E202" s="3"/>
      <c r="F202" s="3"/>
      <c r="G202" s="3"/>
      <c r="H202" s="3"/>
    </row>
    <row r="203" spans="1:8" x14ac:dyDescent="0.25">
      <c r="A203" s="47" t="s">
        <v>19</v>
      </c>
      <c r="B203" s="47"/>
      <c r="C203" s="4">
        <f>SUM(C197:C202)</f>
        <v>640</v>
      </c>
      <c r="D203" s="4">
        <f>SUM(D197:D202)</f>
        <v>28.549999999999997</v>
      </c>
      <c r="E203" s="4">
        <f>SUM(E197:E202)</f>
        <v>18.16</v>
      </c>
      <c r="F203" s="4">
        <f>SUM(F197:F202)</f>
        <v>78.73</v>
      </c>
      <c r="G203" s="4">
        <f>SUM(G197:G202)</f>
        <v>544.29999999999995</v>
      </c>
      <c r="H203" s="3"/>
    </row>
    <row r="204" spans="1:8" ht="15" customHeight="1" x14ac:dyDescent="0.25">
      <c r="A204" s="46" t="s">
        <v>20</v>
      </c>
      <c r="B204" s="1" t="s">
        <v>73</v>
      </c>
      <c r="C204" s="3">
        <v>60</v>
      </c>
      <c r="D204" s="3">
        <v>6.09</v>
      </c>
      <c r="E204" s="3">
        <v>7.69</v>
      </c>
      <c r="F204" s="3">
        <v>49.39</v>
      </c>
      <c r="G204" s="3">
        <v>256.8</v>
      </c>
      <c r="H204" s="3">
        <v>592</v>
      </c>
    </row>
    <row r="205" spans="1:8" x14ac:dyDescent="0.25">
      <c r="A205" s="46"/>
      <c r="B205" s="2" t="s">
        <v>79</v>
      </c>
      <c r="C205" s="3">
        <v>190</v>
      </c>
      <c r="D205" s="3">
        <v>0.09</v>
      </c>
      <c r="E205" s="3">
        <v>0</v>
      </c>
      <c r="F205" s="3">
        <v>13.5</v>
      </c>
      <c r="G205" s="3">
        <v>54</v>
      </c>
      <c r="H205" s="3">
        <v>502</v>
      </c>
    </row>
    <row r="206" spans="1:8" x14ac:dyDescent="0.25">
      <c r="A206" s="46"/>
      <c r="B206" s="1"/>
      <c r="C206" s="3"/>
      <c r="D206" s="3"/>
      <c r="E206" s="3"/>
      <c r="F206" s="3"/>
      <c r="G206" s="3"/>
      <c r="H206" s="3"/>
    </row>
    <row r="207" spans="1:8" x14ac:dyDescent="0.25">
      <c r="A207" s="47" t="s">
        <v>21</v>
      </c>
      <c r="B207" s="47"/>
      <c r="C207" s="4">
        <f>SUM(C204:C206)</f>
        <v>250</v>
      </c>
      <c r="D207" s="4">
        <f t="shared" ref="D207:G207" si="25">SUM(D204:D206)</f>
        <v>6.18</v>
      </c>
      <c r="E207" s="4">
        <f t="shared" si="25"/>
        <v>7.69</v>
      </c>
      <c r="F207" s="4">
        <f t="shared" si="25"/>
        <v>62.89</v>
      </c>
      <c r="G207" s="4">
        <f t="shared" si="25"/>
        <v>310.8</v>
      </c>
      <c r="H207" s="3"/>
    </row>
    <row r="208" spans="1:8" ht="29.25" x14ac:dyDescent="0.25">
      <c r="A208" s="25"/>
      <c r="B208" s="16" t="s">
        <v>103</v>
      </c>
      <c r="C208" s="3">
        <v>50</v>
      </c>
      <c r="D208" s="3">
        <v>14.56</v>
      </c>
      <c r="E208" s="3">
        <v>14.63</v>
      </c>
      <c r="F208" s="3"/>
      <c r="G208" s="3">
        <v>161</v>
      </c>
      <c r="H208" s="3">
        <v>400</v>
      </c>
    </row>
    <row r="209" spans="1:8" x14ac:dyDescent="0.25">
      <c r="A209" s="38" t="s">
        <v>22</v>
      </c>
      <c r="B209" s="16" t="s">
        <v>111</v>
      </c>
      <c r="C209" s="3">
        <v>20</v>
      </c>
      <c r="D209" s="3">
        <v>0.1</v>
      </c>
      <c r="E209" s="3">
        <v>0.7</v>
      </c>
      <c r="F209" s="3">
        <v>1</v>
      </c>
      <c r="G209" s="3">
        <v>11.23</v>
      </c>
      <c r="H209" s="3">
        <v>228</v>
      </c>
    </row>
    <row r="210" spans="1:8" ht="15" customHeight="1" x14ac:dyDescent="0.25">
      <c r="A210" s="39"/>
      <c r="B210" s="1" t="s">
        <v>62</v>
      </c>
      <c r="C210" s="3">
        <v>130</v>
      </c>
      <c r="D210" s="3">
        <v>4.8899999999999997</v>
      </c>
      <c r="E210" s="3">
        <v>1.17</v>
      </c>
      <c r="F210" s="3">
        <v>25.17</v>
      </c>
      <c r="G210" s="3">
        <v>125.58</v>
      </c>
      <c r="H210" s="3">
        <v>297</v>
      </c>
    </row>
    <row r="211" spans="1:8" ht="15" customHeight="1" x14ac:dyDescent="0.25">
      <c r="A211" s="39"/>
      <c r="B211" s="1" t="s">
        <v>56</v>
      </c>
      <c r="C211" s="3">
        <v>180</v>
      </c>
      <c r="D211" s="3">
        <v>0.5</v>
      </c>
      <c r="E211" s="3">
        <v>0.45</v>
      </c>
      <c r="F211" s="3">
        <v>17.100000000000001</v>
      </c>
      <c r="G211" s="3">
        <v>72.75</v>
      </c>
      <c r="H211" s="3">
        <v>538</v>
      </c>
    </row>
    <row r="212" spans="1:8" ht="15" customHeight="1" x14ac:dyDescent="0.25">
      <c r="A212" s="39"/>
      <c r="B212" s="2" t="s">
        <v>11</v>
      </c>
      <c r="C212" s="3">
        <v>20</v>
      </c>
      <c r="D212" s="3">
        <v>1.5</v>
      </c>
      <c r="E212" s="3">
        <v>0.32</v>
      </c>
      <c r="F212" s="3">
        <v>9.84</v>
      </c>
      <c r="G212" s="3">
        <v>47</v>
      </c>
      <c r="H212" s="3">
        <v>114</v>
      </c>
    </row>
    <row r="213" spans="1:8" ht="15" customHeight="1" x14ac:dyDescent="0.25">
      <c r="A213" s="40"/>
      <c r="B213" s="11" t="s">
        <v>114</v>
      </c>
      <c r="C213" s="10">
        <v>50</v>
      </c>
      <c r="D213" s="10">
        <v>0.56999999999999995</v>
      </c>
      <c r="E213" s="10">
        <v>3</v>
      </c>
      <c r="F213" s="10">
        <v>3</v>
      </c>
      <c r="G213" s="10">
        <v>41</v>
      </c>
      <c r="H213" s="10">
        <v>9</v>
      </c>
    </row>
    <row r="214" spans="1:8" ht="15" customHeight="1" x14ac:dyDescent="0.25">
      <c r="A214" s="47" t="s">
        <v>23</v>
      </c>
      <c r="B214" s="47"/>
      <c r="C214" s="4">
        <f>SUM(C208:C213)</f>
        <v>450</v>
      </c>
      <c r="D214" s="4">
        <f>SUM(D208:D213)</f>
        <v>22.12</v>
      </c>
      <c r="E214" s="4">
        <f>SUM(E208:E213)</f>
        <v>20.27</v>
      </c>
      <c r="F214" s="4">
        <f>SUM(F208:F213)</f>
        <v>56.11</v>
      </c>
      <c r="G214" s="4">
        <f>SUM(G208:G213)</f>
        <v>458.56</v>
      </c>
      <c r="H214" s="3"/>
    </row>
    <row r="215" spans="1:8" x14ac:dyDescent="0.25">
      <c r="A215" s="47" t="s">
        <v>24</v>
      </c>
      <c r="B215" s="47"/>
      <c r="C215" s="4">
        <v>1855</v>
      </c>
      <c r="D215" s="4">
        <f>D193+D196+D203+D207+D213</f>
        <v>48.51</v>
      </c>
      <c r="E215" s="4">
        <f>E193+E196+E203+E207+E213</f>
        <v>43.55</v>
      </c>
      <c r="F215" s="4">
        <v>254.27</v>
      </c>
      <c r="G215" s="4">
        <v>1746.1</v>
      </c>
      <c r="H215" s="3"/>
    </row>
    <row r="216" spans="1:8" x14ac:dyDescent="0.25">
      <c r="A216" s="74" t="s">
        <v>57</v>
      </c>
      <c r="B216" s="75"/>
      <c r="C216" s="45"/>
      <c r="D216" s="45"/>
      <c r="E216" s="45"/>
      <c r="F216" s="45"/>
      <c r="G216" s="45"/>
      <c r="H216" s="45"/>
    </row>
    <row r="217" spans="1:8" x14ac:dyDescent="0.25">
      <c r="A217" s="76"/>
      <c r="B217" s="77"/>
      <c r="C217" s="45"/>
      <c r="D217" s="45"/>
      <c r="E217" s="45"/>
      <c r="F217" s="45"/>
      <c r="G217" s="45"/>
      <c r="H217" s="45"/>
    </row>
    <row r="218" spans="1:8" x14ac:dyDescent="0.25">
      <c r="A218" s="46" t="s">
        <v>9</v>
      </c>
      <c r="B218" s="2" t="s">
        <v>58</v>
      </c>
      <c r="C218" s="3">
        <v>200</v>
      </c>
      <c r="D218" s="3">
        <v>11.76</v>
      </c>
      <c r="E218" s="3">
        <v>16.84</v>
      </c>
      <c r="F218" s="3">
        <v>31.52</v>
      </c>
      <c r="G218" s="3">
        <v>287.39999999999998</v>
      </c>
      <c r="H218" s="3">
        <v>93</v>
      </c>
    </row>
    <row r="219" spans="1:8" ht="15" customHeight="1" x14ac:dyDescent="0.25">
      <c r="A219" s="46"/>
      <c r="B219" s="2" t="s">
        <v>10</v>
      </c>
      <c r="C219" s="3">
        <v>5</v>
      </c>
      <c r="D219" s="3">
        <v>0</v>
      </c>
      <c r="E219" s="3">
        <v>4.0999999999999996</v>
      </c>
      <c r="F219" s="3">
        <v>0</v>
      </c>
      <c r="G219" s="3">
        <v>37.1</v>
      </c>
      <c r="H219" s="3">
        <v>487</v>
      </c>
    </row>
    <row r="220" spans="1:8" ht="15" customHeight="1" x14ac:dyDescent="0.25">
      <c r="A220" s="46"/>
      <c r="B220" s="2" t="s">
        <v>40</v>
      </c>
      <c r="C220" s="3">
        <v>180</v>
      </c>
      <c r="D220" s="3">
        <v>2.89</v>
      </c>
      <c r="E220" s="3">
        <v>2.4</v>
      </c>
      <c r="F220" s="3">
        <v>13.5</v>
      </c>
      <c r="G220" s="3">
        <v>59.25</v>
      </c>
      <c r="H220" s="3">
        <v>513</v>
      </c>
    </row>
    <row r="221" spans="1:8" x14ac:dyDescent="0.25">
      <c r="A221" s="46"/>
      <c r="B221" s="2" t="s">
        <v>11</v>
      </c>
      <c r="C221" s="3">
        <v>30</v>
      </c>
      <c r="D221" s="3">
        <v>2.25</v>
      </c>
      <c r="E221" s="3">
        <v>0.48</v>
      </c>
      <c r="F221" s="3">
        <v>14.76</v>
      </c>
      <c r="G221" s="3">
        <v>70.5</v>
      </c>
      <c r="H221" s="3">
        <v>114</v>
      </c>
    </row>
    <row r="222" spans="1:8" ht="15" customHeight="1" x14ac:dyDescent="0.25">
      <c r="A222" s="47" t="s">
        <v>12</v>
      </c>
      <c r="B222" s="47"/>
      <c r="C222" s="4">
        <f>SUM(C218:C221)</f>
        <v>415</v>
      </c>
      <c r="D222" s="4">
        <f t="shared" ref="D222:F222" si="26">SUM(D218:D221)</f>
        <v>16.899999999999999</v>
      </c>
      <c r="E222" s="4">
        <f t="shared" si="26"/>
        <v>23.819999999999997</v>
      </c>
      <c r="F222" s="4">
        <f t="shared" si="26"/>
        <v>59.779999999999994</v>
      </c>
      <c r="G222" s="4">
        <v>71.099999999999994</v>
      </c>
      <c r="H222" s="4"/>
    </row>
    <row r="223" spans="1:8" x14ac:dyDescent="0.25">
      <c r="A223" s="57" t="s">
        <v>16</v>
      </c>
      <c r="B223" s="10" t="s">
        <v>127</v>
      </c>
      <c r="C223" s="3">
        <v>100</v>
      </c>
      <c r="D223" s="3">
        <v>0.26</v>
      </c>
      <c r="E223" s="3">
        <v>0.17</v>
      </c>
      <c r="F223" s="3">
        <v>10.41</v>
      </c>
      <c r="G223" s="3">
        <v>51</v>
      </c>
      <c r="H223" s="3">
        <v>118</v>
      </c>
    </row>
    <row r="224" spans="1:8" x14ac:dyDescent="0.25">
      <c r="A224" s="57"/>
      <c r="B224" s="12"/>
      <c r="C224" s="3"/>
      <c r="D224" s="3"/>
      <c r="E224" s="3"/>
      <c r="F224" s="3"/>
      <c r="G224" s="3"/>
      <c r="H224" s="3"/>
    </row>
    <row r="225" spans="1:9" x14ac:dyDescent="0.25">
      <c r="A225" s="47" t="s">
        <v>17</v>
      </c>
      <c r="B225" s="47"/>
      <c r="C225" s="4">
        <f>SUM(C223:C224)</f>
        <v>100</v>
      </c>
      <c r="D225" s="4">
        <f t="shared" ref="D225:F225" si="27">SUM(D223:D224)</f>
        <v>0.26</v>
      </c>
      <c r="E225" s="4">
        <f t="shared" si="27"/>
        <v>0.17</v>
      </c>
      <c r="F225" s="4">
        <f t="shared" si="27"/>
        <v>10.41</v>
      </c>
      <c r="G225" s="4">
        <f>SUM(G218:G224)</f>
        <v>576.35</v>
      </c>
      <c r="H225" s="4"/>
    </row>
    <row r="226" spans="1:9" x14ac:dyDescent="0.25">
      <c r="A226" s="46" t="s">
        <v>18</v>
      </c>
      <c r="B226" s="1" t="s">
        <v>75</v>
      </c>
      <c r="C226" s="3">
        <v>180</v>
      </c>
      <c r="D226" s="3">
        <v>2.16</v>
      </c>
      <c r="E226" s="3">
        <v>4.5599999999999996</v>
      </c>
      <c r="F226" s="3">
        <v>15.05</v>
      </c>
      <c r="G226" s="3">
        <v>89</v>
      </c>
      <c r="H226" s="3">
        <v>152</v>
      </c>
    </row>
    <row r="227" spans="1:9" x14ac:dyDescent="0.25">
      <c r="A227" s="46"/>
      <c r="B227" s="1" t="s">
        <v>31</v>
      </c>
      <c r="C227" s="3">
        <v>130</v>
      </c>
      <c r="D227" s="3">
        <v>19.420000000000002</v>
      </c>
      <c r="E227" s="3">
        <v>9</v>
      </c>
      <c r="F227" s="3">
        <v>4.82</v>
      </c>
      <c r="G227" s="3">
        <v>215</v>
      </c>
      <c r="H227" s="3">
        <v>243</v>
      </c>
    </row>
    <row r="228" spans="1:9" x14ac:dyDescent="0.25">
      <c r="A228" s="46"/>
      <c r="B228" s="2" t="s">
        <v>76</v>
      </c>
      <c r="C228" s="3">
        <v>70</v>
      </c>
      <c r="D228" s="3">
        <v>10.71</v>
      </c>
      <c r="E228" s="3">
        <v>3.15</v>
      </c>
      <c r="F228" s="3">
        <v>7.42</v>
      </c>
      <c r="G228" s="3">
        <v>101.5</v>
      </c>
      <c r="H228" s="3">
        <v>179</v>
      </c>
    </row>
    <row r="229" spans="1:9" ht="15" customHeight="1" x14ac:dyDescent="0.25">
      <c r="A229" s="46"/>
      <c r="B229" s="9" t="s">
        <v>86</v>
      </c>
      <c r="C229" s="3">
        <v>50</v>
      </c>
      <c r="D229" s="3">
        <v>0.66</v>
      </c>
      <c r="E229" s="3">
        <v>5.04</v>
      </c>
      <c r="F229" s="3">
        <v>3.84</v>
      </c>
      <c r="G229" s="3">
        <v>63.03</v>
      </c>
      <c r="H229" s="3">
        <v>19</v>
      </c>
    </row>
    <row r="230" spans="1:9" x14ac:dyDescent="0.25">
      <c r="A230" s="46"/>
      <c r="B230" s="2" t="s">
        <v>11</v>
      </c>
      <c r="C230" s="3">
        <v>30</v>
      </c>
      <c r="D230" s="3">
        <v>2.25</v>
      </c>
      <c r="E230" s="3">
        <v>0.48</v>
      </c>
      <c r="F230" s="3">
        <v>14.76</v>
      </c>
      <c r="G230" s="3">
        <v>70.5</v>
      </c>
      <c r="H230" s="3">
        <v>114</v>
      </c>
    </row>
    <row r="231" spans="1:9" x14ac:dyDescent="0.25">
      <c r="A231" s="46"/>
      <c r="B231" s="1" t="s">
        <v>128</v>
      </c>
      <c r="C231" s="3">
        <v>180</v>
      </c>
      <c r="D231" s="3">
        <v>0.45</v>
      </c>
      <c r="E231" s="3">
        <v>0</v>
      </c>
      <c r="F231" s="3">
        <v>20.25</v>
      </c>
      <c r="G231" s="3">
        <v>74.25</v>
      </c>
      <c r="H231" s="3">
        <v>257</v>
      </c>
    </row>
    <row r="232" spans="1:9" x14ac:dyDescent="0.25">
      <c r="A232" s="47" t="s">
        <v>19</v>
      </c>
      <c r="B232" s="47"/>
      <c r="C232" s="4">
        <f>SUM(C226:C231)</f>
        <v>640</v>
      </c>
      <c r="D232" s="4">
        <f t="shared" ref="D232:G232" si="28">SUM(D226:D231)</f>
        <v>35.650000000000006</v>
      </c>
      <c r="E232" s="4">
        <f t="shared" si="28"/>
        <v>22.229999999999997</v>
      </c>
      <c r="F232" s="4">
        <f t="shared" si="28"/>
        <v>66.14</v>
      </c>
      <c r="G232" s="4">
        <f t="shared" si="28"/>
        <v>613.28</v>
      </c>
      <c r="H232" s="3"/>
    </row>
    <row r="233" spans="1:9" x14ac:dyDescent="0.25">
      <c r="A233" s="26"/>
      <c r="B233" s="8" t="s">
        <v>134</v>
      </c>
      <c r="C233" s="3">
        <v>70</v>
      </c>
      <c r="D233" s="3">
        <v>21.54</v>
      </c>
      <c r="E233" s="3">
        <v>10.61</v>
      </c>
      <c r="F233" s="3">
        <v>2.2400000000000002</v>
      </c>
      <c r="G233" s="3">
        <v>206.4</v>
      </c>
      <c r="H233" s="3">
        <v>128</v>
      </c>
    </row>
    <row r="234" spans="1:9" ht="15" customHeight="1" x14ac:dyDescent="0.25">
      <c r="A234" s="46" t="s">
        <v>20</v>
      </c>
      <c r="B234" t="s">
        <v>129</v>
      </c>
      <c r="C234" s="3">
        <v>10</v>
      </c>
      <c r="D234" s="3">
        <v>0</v>
      </c>
      <c r="E234" s="3">
        <v>4.0999999999999996</v>
      </c>
      <c r="F234" s="3">
        <v>0</v>
      </c>
      <c r="G234" s="3">
        <v>37.1</v>
      </c>
      <c r="H234" s="3">
        <v>490</v>
      </c>
      <c r="I234" s="18"/>
    </row>
    <row r="235" spans="1:9" x14ac:dyDescent="0.25">
      <c r="A235" s="46"/>
      <c r="B235" s="1" t="s">
        <v>56</v>
      </c>
      <c r="C235" s="3">
        <v>180</v>
      </c>
      <c r="D235" s="3">
        <v>0.63</v>
      </c>
      <c r="E235" s="3">
        <v>0.54</v>
      </c>
      <c r="F235" s="3">
        <v>20.52</v>
      </c>
      <c r="G235" s="3">
        <v>87.3</v>
      </c>
      <c r="H235" s="3">
        <v>538</v>
      </c>
    </row>
    <row r="236" spans="1:9" x14ac:dyDescent="0.25">
      <c r="A236" s="46"/>
      <c r="B236" s="1"/>
      <c r="C236" s="3"/>
      <c r="D236" s="3"/>
      <c r="E236" s="3"/>
      <c r="F236" s="3"/>
      <c r="G236" s="3"/>
      <c r="H236" s="3"/>
    </row>
    <row r="237" spans="1:9" x14ac:dyDescent="0.25">
      <c r="A237" s="47" t="s">
        <v>21</v>
      </c>
      <c r="B237" s="47"/>
      <c r="C237" s="4">
        <f>SUM(C233:C235)</f>
        <v>260</v>
      </c>
      <c r="D237" s="4">
        <f>SUM(D233:D235)</f>
        <v>22.169999999999998</v>
      </c>
      <c r="E237" s="4">
        <f>SUM(E233:E236)</f>
        <v>15.25</v>
      </c>
      <c r="F237" s="4">
        <f>SUM(F233:F236)</f>
        <v>22.759999999999998</v>
      </c>
      <c r="G237" s="4">
        <f>SUM(G233:G235)</f>
        <v>330.8</v>
      </c>
      <c r="H237" s="3"/>
    </row>
    <row r="238" spans="1:9" x14ac:dyDescent="0.25">
      <c r="A238" s="23"/>
      <c r="B238" s="27" t="s">
        <v>132</v>
      </c>
      <c r="C238" s="3">
        <v>70</v>
      </c>
      <c r="D238" s="3">
        <v>8.59</v>
      </c>
      <c r="E238" s="3">
        <v>10.59</v>
      </c>
      <c r="F238" s="3">
        <v>9.91</v>
      </c>
      <c r="G238" s="3">
        <v>169.26</v>
      </c>
      <c r="H238" s="3">
        <v>156</v>
      </c>
    </row>
    <row r="239" spans="1:9" x14ac:dyDescent="0.25">
      <c r="A239" s="46" t="s">
        <v>22</v>
      </c>
      <c r="B239" s="24" t="s">
        <v>115</v>
      </c>
      <c r="C239" s="3">
        <v>30</v>
      </c>
      <c r="D239" s="3">
        <v>15.33</v>
      </c>
      <c r="E239" s="3">
        <v>7.91</v>
      </c>
      <c r="F239" s="3">
        <v>11.34</v>
      </c>
      <c r="G239" s="3">
        <v>147.69999999999999</v>
      </c>
      <c r="H239" s="3">
        <v>226</v>
      </c>
    </row>
    <row r="240" spans="1:9" ht="15" customHeight="1" x14ac:dyDescent="0.25">
      <c r="A240" s="46"/>
      <c r="B240" s="12" t="s">
        <v>37</v>
      </c>
      <c r="C240" s="3">
        <v>130</v>
      </c>
      <c r="D240" s="3">
        <v>3.25</v>
      </c>
      <c r="E240" s="3">
        <v>6.11</v>
      </c>
      <c r="F240" s="3">
        <v>14.17</v>
      </c>
      <c r="G240" s="3">
        <v>119.6</v>
      </c>
      <c r="H240" s="3">
        <v>434</v>
      </c>
    </row>
    <row r="241" spans="1:8" ht="15" customHeight="1" x14ac:dyDescent="0.25">
      <c r="A241" s="46"/>
      <c r="B241" s="32" t="s">
        <v>79</v>
      </c>
      <c r="C241" s="3">
        <v>200</v>
      </c>
      <c r="D241" s="3">
        <v>0.09</v>
      </c>
      <c r="E241" s="3">
        <v>0</v>
      </c>
      <c r="F241" s="3">
        <v>0</v>
      </c>
      <c r="G241" s="3">
        <v>13.68</v>
      </c>
      <c r="H241" s="3">
        <v>502</v>
      </c>
    </row>
    <row r="242" spans="1:8" ht="15" customHeight="1" x14ac:dyDescent="0.25">
      <c r="A242" s="46"/>
      <c r="B242" s="33" t="s">
        <v>11</v>
      </c>
      <c r="C242" s="3">
        <v>20</v>
      </c>
      <c r="D242" s="3">
        <v>1.5</v>
      </c>
      <c r="E242" s="3">
        <v>0.32</v>
      </c>
      <c r="F242" s="3">
        <v>9.84</v>
      </c>
      <c r="G242" s="3">
        <v>47</v>
      </c>
      <c r="H242" s="3">
        <v>114</v>
      </c>
    </row>
    <row r="243" spans="1:8" x14ac:dyDescent="0.25">
      <c r="A243" s="47" t="s">
        <v>23</v>
      </c>
      <c r="B243" s="47"/>
      <c r="C243" s="4">
        <f>SUM(C238:C242)</f>
        <v>450</v>
      </c>
      <c r="D243" s="4">
        <f>SUM(D238:D242)</f>
        <v>28.76</v>
      </c>
      <c r="E243" s="4">
        <f>SUM(E238:E242)</f>
        <v>24.93</v>
      </c>
      <c r="F243" s="4">
        <f>SUM(F238:F242)</f>
        <v>45.260000000000005</v>
      </c>
      <c r="G243" s="4">
        <f>SUM(G238:G242)</f>
        <v>497.23999999999995</v>
      </c>
      <c r="H243" s="3"/>
    </row>
    <row r="244" spans="1:8" x14ac:dyDescent="0.25">
      <c r="A244" s="47" t="s">
        <v>24</v>
      </c>
      <c r="B244" s="47"/>
      <c r="C244" s="4">
        <f>C222+C225+C232+C237+C243</f>
        <v>1865</v>
      </c>
      <c r="D244" s="4">
        <f t="shared" ref="D244:G244" si="29">D222+D225+D232+D237+D243</f>
        <v>103.74000000000001</v>
      </c>
      <c r="E244" s="4">
        <f t="shared" si="29"/>
        <v>86.4</v>
      </c>
      <c r="F244" s="4">
        <f t="shared" si="29"/>
        <v>204.34999999999997</v>
      </c>
      <c r="G244" s="4">
        <f t="shared" si="29"/>
        <v>2088.77</v>
      </c>
      <c r="H244" s="3"/>
    </row>
    <row r="245" spans="1:8" x14ac:dyDescent="0.25">
      <c r="A245" s="74" t="s">
        <v>64</v>
      </c>
      <c r="B245" s="75"/>
      <c r="C245" s="45"/>
      <c r="D245" s="45"/>
      <c r="E245" s="45"/>
      <c r="F245" s="45"/>
      <c r="G245" s="45"/>
      <c r="H245" s="45"/>
    </row>
    <row r="246" spans="1:8" x14ac:dyDescent="0.25">
      <c r="A246" s="76"/>
      <c r="B246" s="77"/>
      <c r="C246" s="45"/>
      <c r="D246" s="45"/>
      <c r="E246" s="45"/>
      <c r="F246" s="45"/>
      <c r="G246" s="45"/>
      <c r="H246" s="45"/>
    </row>
    <row r="247" spans="1:8" x14ac:dyDescent="0.25">
      <c r="A247" s="46" t="s">
        <v>9</v>
      </c>
      <c r="B247" s="9" t="s">
        <v>60</v>
      </c>
      <c r="C247" s="3">
        <v>180</v>
      </c>
      <c r="D247" s="3">
        <v>6.7</v>
      </c>
      <c r="E247" s="3">
        <v>6.7</v>
      </c>
      <c r="F247" s="3">
        <v>32</v>
      </c>
      <c r="G247" s="3">
        <v>218.8</v>
      </c>
      <c r="H247" s="3">
        <v>264</v>
      </c>
    </row>
    <row r="248" spans="1:8" x14ac:dyDescent="0.25">
      <c r="A248" s="46"/>
      <c r="B248" s="9" t="s">
        <v>30</v>
      </c>
      <c r="C248" s="3">
        <v>5</v>
      </c>
      <c r="D248" s="3">
        <v>1.3</v>
      </c>
      <c r="E248" s="3">
        <v>1.3</v>
      </c>
      <c r="F248" s="3">
        <v>0</v>
      </c>
      <c r="G248" s="3">
        <v>17.2</v>
      </c>
      <c r="H248" s="3">
        <v>106</v>
      </c>
    </row>
    <row r="249" spans="1:8" ht="15" customHeight="1" x14ac:dyDescent="0.25">
      <c r="A249" s="46"/>
      <c r="B249" s="2" t="s">
        <v>10</v>
      </c>
      <c r="C249" s="3">
        <v>5</v>
      </c>
      <c r="D249" s="3">
        <v>0</v>
      </c>
      <c r="E249" s="3">
        <v>4.0999999999999996</v>
      </c>
      <c r="F249" s="3">
        <v>0</v>
      </c>
      <c r="G249" s="3">
        <v>37.1</v>
      </c>
      <c r="H249" s="3">
        <v>111</v>
      </c>
    </row>
    <row r="250" spans="1:8" ht="15" customHeight="1" x14ac:dyDescent="0.25">
      <c r="A250" s="46"/>
      <c r="B250" s="2" t="s">
        <v>11</v>
      </c>
      <c r="C250" s="3">
        <v>30</v>
      </c>
      <c r="D250" s="3">
        <v>2.25</v>
      </c>
      <c r="E250" s="3">
        <v>0.48</v>
      </c>
      <c r="F250" s="3">
        <v>14.76</v>
      </c>
      <c r="G250" s="3">
        <v>70.5</v>
      </c>
      <c r="H250" s="3">
        <v>114</v>
      </c>
    </row>
    <row r="251" spans="1:8" x14ac:dyDescent="0.25">
      <c r="A251" s="46"/>
      <c r="B251" s="2" t="s">
        <v>28</v>
      </c>
      <c r="C251" s="3">
        <v>180</v>
      </c>
      <c r="D251" s="3">
        <v>2.7</v>
      </c>
      <c r="E251" s="3">
        <v>1.17</v>
      </c>
      <c r="F251" s="3">
        <v>14.31</v>
      </c>
      <c r="G251" s="3">
        <v>72.900000000000006</v>
      </c>
      <c r="H251" s="3">
        <v>506</v>
      </c>
    </row>
    <row r="252" spans="1:8" ht="15" customHeight="1" x14ac:dyDescent="0.25">
      <c r="A252" s="47" t="s">
        <v>12</v>
      </c>
      <c r="B252" s="47"/>
      <c r="C252" s="4">
        <f>SUM(C247:C251)</f>
        <v>400</v>
      </c>
      <c r="D252" s="4">
        <f t="shared" ref="D252:G252" si="30">SUM(D247:D251)</f>
        <v>12.95</v>
      </c>
      <c r="E252" s="4">
        <f t="shared" si="30"/>
        <v>13.75</v>
      </c>
      <c r="F252" s="4">
        <f t="shared" si="30"/>
        <v>61.07</v>
      </c>
      <c r="G252" s="4">
        <f t="shared" si="30"/>
        <v>416.5</v>
      </c>
      <c r="H252" s="4"/>
    </row>
    <row r="253" spans="1:8" x14ac:dyDescent="0.25">
      <c r="A253" s="57" t="s">
        <v>16</v>
      </c>
      <c r="B253" s="1" t="s">
        <v>56</v>
      </c>
      <c r="C253" s="3">
        <v>100</v>
      </c>
      <c r="D253" s="3">
        <v>0.5</v>
      </c>
      <c r="E253" s="3">
        <v>0.45</v>
      </c>
      <c r="F253" s="3">
        <v>17.100000000000001</v>
      </c>
      <c r="G253" s="3">
        <v>72.75</v>
      </c>
      <c r="H253" s="3">
        <v>538</v>
      </c>
    </row>
    <row r="254" spans="1:8" x14ac:dyDescent="0.25">
      <c r="A254" s="57"/>
      <c r="B254" s="12"/>
      <c r="C254" s="3"/>
      <c r="D254" s="3"/>
      <c r="E254" s="3"/>
      <c r="F254" s="3"/>
      <c r="G254" s="3"/>
      <c r="H254" s="3"/>
    </row>
    <row r="255" spans="1:8" x14ac:dyDescent="0.25">
      <c r="A255" s="47" t="s">
        <v>17</v>
      </c>
      <c r="B255" s="47"/>
      <c r="C255" s="4">
        <f>SUM(C253:C254)</f>
        <v>100</v>
      </c>
      <c r="D255" s="4">
        <f t="shared" ref="D255:G255" si="31">SUM(D253:D254)</f>
        <v>0.5</v>
      </c>
      <c r="E255" s="4">
        <f t="shared" si="31"/>
        <v>0.45</v>
      </c>
      <c r="F255" s="4">
        <f t="shared" si="31"/>
        <v>17.100000000000001</v>
      </c>
      <c r="G255" s="4">
        <f t="shared" si="31"/>
        <v>72.75</v>
      </c>
      <c r="H255" s="4"/>
    </row>
    <row r="256" spans="1:8" x14ac:dyDescent="0.25">
      <c r="A256" s="38" t="s">
        <v>18</v>
      </c>
      <c r="B256" s="1" t="s">
        <v>81</v>
      </c>
      <c r="C256" s="3">
        <v>200</v>
      </c>
      <c r="D256" s="3">
        <v>1.66</v>
      </c>
      <c r="E256" s="3">
        <v>8.32</v>
      </c>
      <c r="F256" s="3">
        <v>10.24</v>
      </c>
      <c r="G256" s="3">
        <v>85</v>
      </c>
      <c r="H256" s="3">
        <v>137</v>
      </c>
    </row>
    <row r="257" spans="1:8" x14ac:dyDescent="0.25">
      <c r="A257" s="39"/>
      <c r="B257" s="1" t="s">
        <v>82</v>
      </c>
      <c r="C257" s="3">
        <v>180</v>
      </c>
      <c r="D257" s="3">
        <v>20.25</v>
      </c>
      <c r="E257" s="3">
        <v>16.34</v>
      </c>
      <c r="F257" s="3">
        <v>23.14</v>
      </c>
      <c r="G257" s="3">
        <v>320.74</v>
      </c>
      <c r="H257" s="3">
        <v>153</v>
      </c>
    </row>
    <row r="258" spans="1:8" x14ac:dyDescent="0.25">
      <c r="A258" s="39"/>
      <c r="B258" s="27" t="s">
        <v>109</v>
      </c>
      <c r="C258" s="3">
        <v>50</v>
      </c>
      <c r="D258" s="21">
        <v>0.48</v>
      </c>
      <c r="E258" s="21">
        <v>6.06</v>
      </c>
      <c r="F258" s="21">
        <v>2.88</v>
      </c>
      <c r="G258" s="21">
        <v>40.799999999999997</v>
      </c>
      <c r="H258" s="3">
        <v>2</v>
      </c>
    </row>
    <row r="259" spans="1:8" ht="15" customHeight="1" x14ac:dyDescent="0.25">
      <c r="A259" s="39"/>
      <c r="B259" s="1" t="s">
        <v>43</v>
      </c>
      <c r="C259" s="3">
        <v>180</v>
      </c>
      <c r="D259" s="3">
        <v>0.22</v>
      </c>
      <c r="E259" s="3">
        <v>0</v>
      </c>
      <c r="F259" s="3">
        <v>15.074999999999999</v>
      </c>
      <c r="G259" s="3">
        <v>60.75</v>
      </c>
      <c r="H259" s="3">
        <v>531</v>
      </c>
    </row>
    <row r="260" spans="1:8" x14ac:dyDescent="0.25">
      <c r="A260" s="39"/>
      <c r="B260" s="2" t="s">
        <v>11</v>
      </c>
      <c r="C260" s="3">
        <v>30</v>
      </c>
      <c r="D260" s="3">
        <v>2.25</v>
      </c>
      <c r="E260" s="3">
        <v>0.48</v>
      </c>
      <c r="F260" s="3">
        <v>14.76</v>
      </c>
      <c r="G260" s="3">
        <v>70.5</v>
      </c>
      <c r="H260" s="3">
        <v>114</v>
      </c>
    </row>
    <row r="261" spans="1:8" x14ac:dyDescent="0.25">
      <c r="A261" s="39"/>
      <c r="B261" s="2"/>
      <c r="C261" s="3"/>
      <c r="D261" s="3"/>
      <c r="E261" s="3"/>
      <c r="F261" s="3"/>
      <c r="G261" s="3"/>
      <c r="H261" s="3"/>
    </row>
    <row r="262" spans="1:8" x14ac:dyDescent="0.25">
      <c r="A262" s="40"/>
      <c r="B262" s="2"/>
      <c r="C262" s="3"/>
      <c r="D262" s="3"/>
      <c r="E262" s="3"/>
      <c r="F262" s="3"/>
      <c r="G262" s="3"/>
      <c r="H262" s="3"/>
    </row>
    <row r="263" spans="1:8" ht="15" customHeight="1" x14ac:dyDescent="0.25">
      <c r="A263" s="47" t="s">
        <v>19</v>
      </c>
      <c r="B263" s="47"/>
      <c r="C263" s="4">
        <f>SUM(C256:C262)</f>
        <v>640</v>
      </c>
      <c r="D263" s="4">
        <f>SUM(D256:D262)</f>
        <v>24.86</v>
      </c>
      <c r="E263" s="4">
        <f>SUM(E256:E262)</f>
        <v>31.2</v>
      </c>
      <c r="F263" s="4">
        <f>SUM(F256:F262)</f>
        <v>66.095000000000013</v>
      </c>
      <c r="G263" s="4">
        <f>SUM(G256:G262)</f>
        <v>577.79</v>
      </c>
      <c r="H263" s="3"/>
    </row>
    <row r="264" spans="1:8" x14ac:dyDescent="0.25">
      <c r="A264" s="46" t="s">
        <v>20</v>
      </c>
      <c r="B264" s="1" t="s">
        <v>77</v>
      </c>
      <c r="C264" s="3">
        <v>60</v>
      </c>
      <c r="D264" s="3">
        <v>9.6300000000000008</v>
      </c>
      <c r="E264" s="3">
        <v>8.02</v>
      </c>
      <c r="F264" s="3">
        <v>16.760000000000002</v>
      </c>
      <c r="G264" s="3">
        <v>177.6</v>
      </c>
      <c r="H264" s="3">
        <v>465</v>
      </c>
    </row>
    <row r="265" spans="1:8" x14ac:dyDescent="0.25">
      <c r="A265" s="46"/>
      <c r="B265" s="2" t="s">
        <v>46</v>
      </c>
      <c r="C265" s="3">
        <v>190</v>
      </c>
      <c r="D265" s="3">
        <v>0.09</v>
      </c>
      <c r="E265" s="3">
        <v>0</v>
      </c>
      <c r="F265" s="3">
        <v>0</v>
      </c>
      <c r="G265" s="3">
        <v>13.68</v>
      </c>
      <c r="H265" s="3">
        <v>504</v>
      </c>
    </row>
    <row r="266" spans="1:8" x14ac:dyDescent="0.25">
      <c r="A266" s="46"/>
      <c r="B266" s="1"/>
      <c r="C266" s="3"/>
      <c r="D266" s="3"/>
      <c r="E266" s="3"/>
      <c r="F266" s="3"/>
      <c r="G266" s="3"/>
      <c r="H266" s="3"/>
    </row>
    <row r="267" spans="1:8" x14ac:dyDescent="0.25">
      <c r="A267" s="47" t="s">
        <v>21</v>
      </c>
      <c r="B267" s="47"/>
      <c r="C267" s="4">
        <f>SUM(C264:C266)</f>
        <v>250</v>
      </c>
      <c r="D267" s="4">
        <f t="shared" ref="D267:G267" si="32">SUM(D264:D266)</f>
        <v>9.7200000000000006</v>
      </c>
      <c r="E267" s="4">
        <f t="shared" si="32"/>
        <v>8.02</v>
      </c>
      <c r="F267" s="4">
        <f t="shared" si="32"/>
        <v>16.760000000000002</v>
      </c>
      <c r="G267" s="4">
        <f t="shared" si="32"/>
        <v>191.28</v>
      </c>
      <c r="H267" s="3"/>
    </row>
    <row r="268" spans="1:8" x14ac:dyDescent="0.25">
      <c r="A268" s="26"/>
      <c r="B268" s="27" t="s">
        <v>108</v>
      </c>
      <c r="C268" s="3">
        <v>150</v>
      </c>
      <c r="D268" s="3">
        <v>9.8699999999999992</v>
      </c>
      <c r="E268" s="3">
        <v>10.4</v>
      </c>
      <c r="F268" s="3">
        <v>25.92</v>
      </c>
      <c r="G268" s="3">
        <v>214.56</v>
      </c>
      <c r="H268" s="3">
        <v>245</v>
      </c>
    </row>
    <row r="269" spans="1:8" ht="15" customHeight="1" x14ac:dyDescent="0.25">
      <c r="A269" s="46" t="s">
        <v>22</v>
      </c>
      <c r="B269" s="9" t="s">
        <v>130</v>
      </c>
      <c r="C269" s="3">
        <v>50</v>
      </c>
      <c r="D269" s="3">
        <v>0.5</v>
      </c>
      <c r="E269" s="3">
        <v>4</v>
      </c>
      <c r="F269" s="3">
        <v>6.5</v>
      </c>
      <c r="G269" s="3">
        <v>64.58</v>
      </c>
      <c r="H269" s="3">
        <v>20</v>
      </c>
    </row>
    <row r="270" spans="1:8" ht="15" customHeight="1" x14ac:dyDescent="0.25">
      <c r="A270" s="46"/>
      <c r="B270" s="2" t="s">
        <v>133</v>
      </c>
      <c r="C270" s="3">
        <v>190</v>
      </c>
      <c r="D270" s="3">
        <v>0.11</v>
      </c>
      <c r="E270" s="3"/>
      <c r="F270" s="3">
        <v>25.83</v>
      </c>
      <c r="G270" s="3">
        <v>103.74</v>
      </c>
      <c r="H270" s="3">
        <v>232</v>
      </c>
    </row>
    <row r="271" spans="1:8" ht="15" customHeight="1" x14ac:dyDescent="0.25">
      <c r="A271" s="46"/>
      <c r="B271" s="2" t="s">
        <v>11</v>
      </c>
      <c r="C271" s="3">
        <v>20</v>
      </c>
      <c r="D271" s="3">
        <v>1.5</v>
      </c>
      <c r="E271" s="3">
        <v>0.32</v>
      </c>
      <c r="F271" s="3">
        <v>9.84</v>
      </c>
      <c r="G271" s="3">
        <v>47</v>
      </c>
      <c r="H271" s="3">
        <v>114</v>
      </c>
    </row>
    <row r="272" spans="1:8" x14ac:dyDescent="0.25">
      <c r="A272" s="46"/>
      <c r="B272" s="1" t="s">
        <v>97</v>
      </c>
      <c r="C272" s="3">
        <v>40</v>
      </c>
      <c r="D272" s="3">
        <v>3</v>
      </c>
      <c r="E272" s="3">
        <v>3.92</v>
      </c>
      <c r="F272" s="3">
        <v>29.76</v>
      </c>
      <c r="G272" s="3">
        <v>166.8</v>
      </c>
      <c r="H272" s="3">
        <v>609</v>
      </c>
    </row>
    <row r="273" spans="1:8" x14ac:dyDescent="0.25">
      <c r="A273" s="47" t="s">
        <v>23</v>
      </c>
      <c r="B273" s="47"/>
      <c r="C273" s="4">
        <f>SUM(C268:C272)</f>
        <v>450</v>
      </c>
      <c r="D273" s="4">
        <f>SUM(D268:D272)</f>
        <v>14.979999999999999</v>
      </c>
      <c r="E273" s="4">
        <f>SUM(E268:E272)</f>
        <v>18.64</v>
      </c>
      <c r="F273" s="4">
        <f>SUM(F268:F272)</f>
        <v>97.850000000000009</v>
      </c>
      <c r="G273" s="4">
        <f>SUM(G268:G272)</f>
        <v>596.68000000000006</v>
      </c>
      <c r="H273" s="3"/>
    </row>
    <row r="274" spans="1:8" x14ac:dyDescent="0.25">
      <c r="A274" s="47" t="s">
        <v>24</v>
      </c>
      <c r="B274" s="47"/>
      <c r="C274" s="4">
        <f>C252+C255+C263+C267+C273</f>
        <v>1840</v>
      </c>
      <c r="D274" s="4">
        <f t="shared" ref="D274:G274" si="33">D252+D255+D263+D267+D273</f>
        <v>63.01</v>
      </c>
      <c r="E274" s="4">
        <f t="shared" si="33"/>
        <v>72.06</v>
      </c>
      <c r="F274" s="4">
        <f t="shared" si="33"/>
        <v>258.875</v>
      </c>
      <c r="G274" s="4">
        <f t="shared" si="33"/>
        <v>1855</v>
      </c>
      <c r="H274" s="3"/>
    </row>
    <row r="275" spans="1:8" ht="15" customHeight="1" x14ac:dyDescent="0.25">
      <c r="A275" s="74" t="s">
        <v>105</v>
      </c>
      <c r="B275" s="75"/>
      <c r="C275" s="45"/>
      <c r="D275" s="45"/>
      <c r="E275" s="45"/>
      <c r="F275" s="45"/>
      <c r="G275" s="45"/>
      <c r="H275" s="45"/>
    </row>
    <row r="276" spans="1:8" x14ac:dyDescent="0.25">
      <c r="A276" s="76"/>
      <c r="B276" s="77"/>
      <c r="C276" s="45"/>
      <c r="D276" s="45"/>
      <c r="E276" s="45"/>
      <c r="F276" s="45"/>
      <c r="G276" s="45"/>
      <c r="H276" s="45"/>
    </row>
    <row r="277" spans="1:8" ht="15" customHeight="1" x14ac:dyDescent="0.25">
      <c r="A277" s="38" t="s">
        <v>9</v>
      </c>
      <c r="B277" s="2" t="s">
        <v>44</v>
      </c>
      <c r="C277" s="3">
        <v>200</v>
      </c>
      <c r="D277" s="3">
        <v>9.68</v>
      </c>
      <c r="E277" s="3">
        <v>5.45</v>
      </c>
      <c r="F277" s="3">
        <v>18.97</v>
      </c>
      <c r="G277" s="3">
        <v>146</v>
      </c>
      <c r="H277" s="3">
        <v>170</v>
      </c>
    </row>
    <row r="278" spans="1:8" ht="15" customHeight="1" x14ac:dyDescent="0.25">
      <c r="A278" s="39"/>
      <c r="B278" s="9" t="s">
        <v>90</v>
      </c>
      <c r="C278" s="3">
        <v>10</v>
      </c>
      <c r="D278" s="3">
        <v>0</v>
      </c>
      <c r="E278" s="3">
        <v>4.0999999999999996</v>
      </c>
      <c r="F278" s="3">
        <v>0</v>
      </c>
      <c r="G278" s="3">
        <v>37.1</v>
      </c>
      <c r="H278" s="3">
        <v>102</v>
      </c>
    </row>
    <row r="279" spans="1:8" x14ac:dyDescent="0.25">
      <c r="A279" s="39"/>
      <c r="B279" s="2" t="s">
        <v>11</v>
      </c>
      <c r="C279" s="3">
        <v>30</v>
      </c>
      <c r="D279" s="3">
        <v>2.25</v>
      </c>
      <c r="E279" s="3">
        <v>0.48</v>
      </c>
      <c r="F279" s="3">
        <v>14.76</v>
      </c>
      <c r="G279" s="3">
        <v>70.5</v>
      </c>
      <c r="H279" s="3">
        <v>114</v>
      </c>
    </row>
    <row r="280" spans="1:8" ht="15" customHeight="1" x14ac:dyDescent="0.25">
      <c r="A280" s="40"/>
      <c r="B280" s="2" t="s">
        <v>51</v>
      </c>
      <c r="C280" s="3">
        <v>180</v>
      </c>
      <c r="D280" s="3">
        <v>5.84</v>
      </c>
      <c r="E280" s="3">
        <v>3.32</v>
      </c>
      <c r="F280" s="3">
        <v>22.5</v>
      </c>
      <c r="G280" s="3">
        <v>129.6</v>
      </c>
      <c r="H280" s="3">
        <v>508</v>
      </c>
    </row>
    <row r="281" spans="1:8" ht="15" customHeight="1" x14ac:dyDescent="0.25">
      <c r="A281" s="36" t="s">
        <v>12</v>
      </c>
      <c r="B281" s="37"/>
      <c r="C281" s="4">
        <f>SUM(C277:C280)</f>
        <v>420</v>
      </c>
      <c r="D281" s="4">
        <f t="shared" ref="D281:G281" si="34">SUM(D277:D280)</f>
        <v>17.77</v>
      </c>
      <c r="E281" s="4">
        <f t="shared" si="34"/>
        <v>13.350000000000001</v>
      </c>
      <c r="F281" s="4">
        <f t="shared" si="34"/>
        <v>56.23</v>
      </c>
      <c r="G281" s="4">
        <f t="shared" si="34"/>
        <v>383.2</v>
      </c>
      <c r="H281" s="4"/>
    </row>
    <row r="282" spans="1:8" ht="15" customHeight="1" x14ac:dyDescent="0.25">
      <c r="A282" s="78" t="s">
        <v>16</v>
      </c>
      <c r="B282" s="3" t="s">
        <v>54</v>
      </c>
      <c r="C282" s="3">
        <v>100</v>
      </c>
      <c r="D282" s="3">
        <v>0.05</v>
      </c>
      <c r="E282" s="3">
        <v>0.2</v>
      </c>
      <c r="F282" s="3">
        <v>10.1</v>
      </c>
      <c r="G282" s="3">
        <v>46</v>
      </c>
      <c r="H282" s="3">
        <v>537</v>
      </c>
    </row>
    <row r="283" spans="1:8" x14ac:dyDescent="0.25">
      <c r="A283" s="79"/>
      <c r="B283" s="17"/>
      <c r="C283" s="3"/>
      <c r="D283" s="3"/>
      <c r="E283" s="3"/>
      <c r="F283" s="3"/>
      <c r="G283" s="3"/>
      <c r="H283" s="3"/>
    </row>
    <row r="284" spans="1:8" ht="15" customHeight="1" x14ac:dyDescent="0.25">
      <c r="A284" s="36" t="s">
        <v>17</v>
      </c>
      <c r="B284" s="37"/>
      <c r="C284" s="4">
        <f>SUM(C282:C283)</f>
        <v>100</v>
      </c>
      <c r="D284" s="4">
        <f t="shared" ref="D284:G284" si="35">SUM(D282:D283)</f>
        <v>0.05</v>
      </c>
      <c r="E284" s="4">
        <f t="shared" si="35"/>
        <v>0.2</v>
      </c>
      <c r="F284" s="4">
        <f t="shared" si="35"/>
        <v>10.1</v>
      </c>
      <c r="G284" s="4">
        <f t="shared" si="35"/>
        <v>46</v>
      </c>
      <c r="H284" s="4"/>
    </row>
    <row r="285" spans="1:8" x14ac:dyDescent="0.25">
      <c r="A285" s="80" t="s">
        <v>18</v>
      </c>
      <c r="B285" s="1" t="s">
        <v>106</v>
      </c>
      <c r="C285" s="3">
        <v>180</v>
      </c>
      <c r="D285" s="3">
        <v>1.66</v>
      </c>
      <c r="E285" s="3">
        <v>8.32</v>
      </c>
      <c r="F285" s="3">
        <v>10.24</v>
      </c>
      <c r="G285" s="3">
        <v>85</v>
      </c>
      <c r="H285" s="3">
        <v>137</v>
      </c>
    </row>
    <row r="286" spans="1:8" x14ac:dyDescent="0.25">
      <c r="A286" s="81"/>
      <c r="B286" s="27" t="s">
        <v>131</v>
      </c>
      <c r="C286" s="3">
        <v>70</v>
      </c>
      <c r="D286" s="3">
        <v>8.9499999999999993</v>
      </c>
      <c r="E286" s="3">
        <v>5.48</v>
      </c>
      <c r="F286" s="3">
        <v>9.16</v>
      </c>
      <c r="G286" s="3">
        <v>121.07</v>
      </c>
      <c r="H286" s="3">
        <v>146</v>
      </c>
    </row>
    <row r="287" spans="1:8" x14ac:dyDescent="0.25">
      <c r="A287" s="81"/>
      <c r="B287" s="27" t="s">
        <v>111</v>
      </c>
      <c r="C287" s="3">
        <v>20</v>
      </c>
      <c r="D287" s="3">
        <v>0.1</v>
      </c>
      <c r="E287" s="3">
        <v>0.7</v>
      </c>
      <c r="F287" s="3">
        <v>1</v>
      </c>
      <c r="G287" s="3">
        <v>11.23</v>
      </c>
      <c r="H287" s="3">
        <v>228</v>
      </c>
    </row>
    <row r="288" spans="1:8" ht="15" customHeight="1" x14ac:dyDescent="0.25">
      <c r="A288" s="81"/>
      <c r="B288" s="1" t="s">
        <v>107</v>
      </c>
      <c r="C288" s="3">
        <v>130</v>
      </c>
      <c r="D288" s="3">
        <v>2.59</v>
      </c>
      <c r="E288" s="3">
        <v>3.39</v>
      </c>
      <c r="F288" s="3">
        <v>26.85</v>
      </c>
      <c r="G288" s="3">
        <v>150.04</v>
      </c>
      <c r="H288" s="3">
        <v>191</v>
      </c>
    </row>
    <row r="289" spans="1:8" x14ac:dyDescent="0.25">
      <c r="A289" s="81"/>
      <c r="B289" s="34" t="s">
        <v>98</v>
      </c>
      <c r="C289" s="3">
        <v>50</v>
      </c>
      <c r="D289" s="3">
        <v>0.36</v>
      </c>
      <c r="E289" s="3">
        <v>4.0599999999999996</v>
      </c>
      <c r="F289" s="3">
        <v>3.29</v>
      </c>
      <c r="G289" s="3">
        <v>51.24</v>
      </c>
      <c r="H289" s="3">
        <v>10</v>
      </c>
    </row>
    <row r="290" spans="1:8" x14ac:dyDescent="0.25">
      <c r="A290" s="81"/>
      <c r="B290" s="1" t="s">
        <v>38</v>
      </c>
      <c r="C290" s="3">
        <v>180</v>
      </c>
      <c r="D290" s="3">
        <v>2.25</v>
      </c>
      <c r="E290" s="3">
        <v>0.48</v>
      </c>
      <c r="F290" s="3">
        <v>14.76</v>
      </c>
      <c r="G290" s="3">
        <v>70.5</v>
      </c>
      <c r="H290" s="3">
        <v>114</v>
      </c>
    </row>
    <row r="291" spans="1:8" x14ac:dyDescent="0.25">
      <c r="A291" s="81"/>
      <c r="B291" s="2" t="s">
        <v>11</v>
      </c>
      <c r="C291" s="3">
        <v>30</v>
      </c>
      <c r="D291" s="3">
        <v>2.25</v>
      </c>
      <c r="E291" s="3">
        <v>0.48</v>
      </c>
      <c r="F291" s="3">
        <v>14.76</v>
      </c>
      <c r="G291" s="3">
        <v>70.5</v>
      </c>
      <c r="H291" s="3">
        <v>114</v>
      </c>
    </row>
    <row r="292" spans="1:8" ht="15" customHeight="1" x14ac:dyDescent="0.25">
      <c r="A292" s="82"/>
      <c r="B292" s="1"/>
      <c r="C292" s="4">
        <f>SUM(C285:C291)</f>
        <v>660</v>
      </c>
      <c r="D292" s="4">
        <f t="shared" ref="D292:G292" si="36">SUM(D285:D291)</f>
        <v>18.159999999999997</v>
      </c>
      <c r="E292" s="4">
        <f t="shared" si="36"/>
        <v>22.91</v>
      </c>
      <c r="F292" s="4">
        <f t="shared" si="36"/>
        <v>80.06</v>
      </c>
      <c r="G292" s="4">
        <f t="shared" si="36"/>
        <v>559.57999999999993</v>
      </c>
      <c r="H292" s="3"/>
    </row>
    <row r="293" spans="1:8" x14ac:dyDescent="0.25">
      <c r="A293" s="36" t="s">
        <v>19</v>
      </c>
      <c r="B293" s="37"/>
      <c r="C293" s="3">
        <v>60</v>
      </c>
      <c r="D293" s="3">
        <v>12</v>
      </c>
      <c r="E293" s="3">
        <v>10.92</v>
      </c>
      <c r="F293" s="3">
        <v>30.9</v>
      </c>
      <c r="G293" s="3">
        <v>235</v>
      </c>
      <c r="H293" s="3">
        <v>588</v>
      </c>
    </row>
    <row r="294" spans="1:8" x14ac:dyDescent="0.25">
      <c r="A294" s="38" t="s">
        <v>20</v>
      </c>
      <c r="B294" s="1" t="s">
        <v>78</v>
      </c>
      <c r="C294" s="3">
        <v>190</v>
      </c>
      <c r="D294" s="3">
        <v>0.26</v>
      </c>
      <c r="E294" s="3">
        <v>0</v>
      </c>
      <c r="F294" s="3">
        <v>18.09</v>
      </c>
      <c r="G294" s="3">
        <v>72.900000000000006</v>
      </c>
      <c r="H294" s="3">
        <v>531</v>
      </c>
    </row>
    <row r="295" spans="1:8" x14ac:dyDescent="0.25">
      <c r="A295" s="39"/>
      <c r="B295" s="1" t="s">
        <v>43</v>
      </c>
      <c r="C295" s="3"/>
      <c r="D295" s="3"/>
      <c r="E295" s="3"/>
      <c r="F295" s="3"/>
      <c r="G295" s="3"/>
      <c r="H295" s="3"/>
    </row>
    <row r="296" spans="1:8" ht="15" customHeight="1" x14ac:dyDescent="0.25">
      <c r="A296" s="40"/>
      <c r="B296" s="1"/>
      <c r="C296" s="4">
        <f>SUM(C293:C295)</f>
        <v>250</v>
      </c>
      <c r="D296" s="4">
        <f t="shared" ref="D296:G296" si="37">SUM(D293:D295)</f>
        <v>12.26</v>
      </c>
      <c r="E296" s="4">
        <f t="shared" si="37"/>
        <v>10.92</v>
      </c>
      <c r="F296" s="4">
        <f t="shared" si="37"/>
        <v>48.989999999999995</v>
      </c>
      <c r="G296" s="4">
        <f t="shared" si="37"/>
        <v>307.89999999999998</v>
      </c>
      <c r="H296" s="3"/>
    </row>
    <row r="297" spans="1:8" x14ac:dyDescent="0.25">
      <c r="A297" s="36" t="s">
        <v>21</v>
      </c>
      <c r="B297" s="37"/>
      <c r="C297" s="3"/>
      <c r="D297" s="3"/>
      <c r="E297" s="3"/>
      <c r="F297" s="3"/>
      <c r="G297" s="3"/>
      <c r="H297" s="3"/>
    </row>
    <row r="298" spans="1:8" x14ac:dyDescent="0.25">
      <c r="A298" s="35"/>
      <c r="B298" t="s">
        <v>86</v>
      </c>
      <c r="C298" s="4">
        <v>50</v>
      </c>
      <c r="D298" s="4">
        <v>0.66</v>
      </c>
      <c r="E298" s="4">
        <v>5.04</v>
      </c>
      <c r="F298" s="4">
        <v>3.84</v>
      </c>
      <c r="G298" s="4">
        <v>63.04</v>
      </c>
      <c r="H298" s="3">
        <v>198</v>
      </c>
    </row>
    <row r="299" spans="1:8" x14ac:dyDescent="0.25">
      <c r="A299" s="35"/>
      <c r="B299" s="27" t="s">
        <v>52</v>
      </c>
      <c r="C299" s="3">
        <v>180</v>
      </c>
      <c r="D299" s="3">
        <v>0.6</v>
      </c>
      <c r="E299" s="3">
        <v>0.54</v>
      </c>
      <c r="F299" s="3">
        <v>20.52</v>
      </c>
      <c r="G299" s="3">
        <v>87.3</v>
      </c>
      <c r="H299" s="3">
        <v>538</v>
      </c>
    </row>
    <row r="300" spans="1:8" ht="15" customHeight="1" x14ac:dyDescent="0.25">
      <c r="A300" s="38" t="s">
        <v>22</v>
      </c>
      <c r="B300" s="27" t="s">
        <v>115</v>
      </c>
      <c r="C300" s="3">
        <v>20</v>
      </c>
      <c r="D300" s="3">
        <v>0.6</v>
      </c>
      <c r="E300" s="3">
        <v>0.54</v>
      </c>
      <c r="F300" s="3">
        <v>20.52</v>
      </c>
      <c r="G300" s="3">
        <v>87.3</v>
      </c>
      <c r="H300" s="3">
        <v>538</v>
      </c>
    </row>
    <row r="301" spans="1:8" ht="15" customHeight="1" x14ac:dyDescent="0.25">
      <c r="A301" s="39"/>
      <c r="B301" s="1" t="s">
        <v>56</v>
      </c>
      <c r="C301" s="10">
        <v>180</v>
      </c>
      <c r="D301" s="3">
        <v>0.56000000000000005</v>
      </c>
      <c r="E301" s="3"/>
      <c r="F301" s="3">
        <v>17.850000000000001</v>
      </c>
      <c r="G301" s="3">
        <v>39.83</v>
      </c>
      <c r="H301" s="3">
        <v>256</v>
      </c>
    </row>
    <row r="302" spans="1:8" x14ac:dyDescent="0.25">
      <c r="A302" s="39"/>
      <c r="B302" s="2" t="s">
        <v>11</v>
      </c>
      <c r="C302" s="3">
        <v>20</v>
      </c>
      <c r="D302" s="3">
        <v>1.5</v>
      </c>
      <c r="E302" s="3">
        <v>0.32</v>
      </c>
      <c r="F302" s="3">
        <v>9.84</v>
      </c>
      <c r="G302" s="3">
        <v>47</v>
      </c>
      <c r="H302" s="3">
        <v>114</v>
      </c>
    </row>
    <row r="303" spans="1:8" x14ac:dyDescent="0.25">
      <c r="A303" s="40"/>
      <c r="B303" s="8"/>
      <c r="C303" s="3"/>
      <c r="D303" s="3"/>
      <c r="E303" s="3"/>
      <c r="F303" s="3"/>
      <c r="G303" s="3"/>
      <c r="H303" s="3"/>
    </row>
    <row r="304" spans="1:8" x14ac:dyDescent="0.25">
      <c r="A304" s="47" t="s">
        <v>23</v>
      </c>
      <c r="B304" s="47"/>
      <c r="C304" s="4">
        <f>SUM(C297:C303)</f>
        <v>450</v>
      </c>
      <c r="D304" s="4">
        <f>SUM(D297:D303)</f>
        <v>3.92</v>
      </c>
      <c r="E304" s="4">
        <f>SUM(E297:E303)</f>
        <v>6.44</v>
      </c>
      <c r="F304" s="4">
        <f>SUM(F297:F303)</f>
        <v>72.569999999999993</v>
      </c>
      <c r="G304" s="4">
        <f>SUM(G297:G303)</f>
        <v>324.46999999999997</v>
      </c>
      <c r="H304" s="3"/>
    </row>
    <row r="305" spans="1:8" x14ac:dyDescent="0.25">
      <c r="A305" s="47" t="s">
        <v>24</v>
      </c>
      <c r="B305" s="47"/>
      <c r="C305" s="4">
        <f>C281+C284+C292+C296+C304</f>
        <v>1880</v>
      </c>
      <c r="D305" s="4">
        <f t="shared" ref="D305:G305" si="38">D281+D284+D292+D296+D304</f>
        <v>52.16</v>
      </c>
      <c r="E305" s="4">
        <f t="shared" si="38"/>
        <v>53.82</v>
      </c>
      <c r="F305" s="4">
        <f t="shared" si="38"/>
        <v>267.95</v>
      </c>
      <c r="G305" s="4">
        <f t="shared" si="38"/>
        <v>1621.1499999999999</v>
      </c>
      <c r="H305" s="3"/>
    </row>
    <row r="307" spans="1:8" x14ac:dyDescent="0.25">
      <c r="A307" s="13"/>
      <c r="B307" s="18"/>
      <c r="C307" s="18"/>
      <c r="D307" s="18"/>
      <c r="E307" s="18"/>
      <c r="F307" s="18"/>
      <c r="G307" s="18"/>
      <c r="H307" s="13"/>
    </row>
    <row r="308" spans="1:8" x14ac:dyDescent="0.25">
      <c r="A308" s="13"/>
      <c r="B308" s="18"/>
      <c r="C308" s="18"/>
      <c r="D308" s="18"/>
      <c r="E308" s="18"/>
      <c r="F308" s="18"/>
      <c r="G308" s="18"/>
      <c r="H308" s="13"/>
    </row>
    <row r="309" spans="1:8" x14ac:dyDescent="0.25">
      <c r="A309" s="19"/>
      <c r="B309" s="18"/>
      <c r="C309" s="18"/>
      <c r="D309" s="18"/>
      <c r="E309" s="18"/>
      <c r="F309" s="18"/>
      <c r="G309" s="18"/>
      <c r="H309" s="13"/>
    </row>
    <row r="310" spans="1:8" x14ac:dyDescent="0.25">
      <c r="A310" s="13"/>
      <c r="B310" s="18"/>
      <c r="C310" s="18"/>
      <c r="D310" s="18"/>
      <c r="E310" s="18"/>
      <c r="F310" s="18"/>
      <c r="G310" s="18"/>
    </row>
    <row r="311" spans="1:8" x14ac:dyDescent="0.25">
      <c r="A311" s="13"/>
      <c r="B311" s="13"/>
      <c r="C311" s="13"/>
      <c r="D311" s="13"/>
      <c r="E311" s="13"/>
      <c r="F311" s="13"/>
      <c r="G311" s="13"/>
    </row>
    <row r="312" spans="1:8" x14ac:dyDescent="0.25">
      <c r="A312" s="19"/>
      <c r="B312" s="18"/>
      <c r="C312" s="18"/>
      <c r="D312" s="18"/>
      <c r="E312" s="18"/>
      <c r="F312" s="18"/>
      <c r="G312" s="18"/>
    </row>
    <row r="313" spans="1:8" x14ac:dyDescent="0.25">
      <c r="A313" s="13"/>
      <c r="B313" s="13"/>
      <c r="C313" s="13"/>
      <c r="D313" s="13"/>
      <c r="E313" s="13"/>
      <c r="F313" s="13"/>
      <c r="G313" s="13"/>
    </row>
  </sheetData>
  <mergeCells count="201">
    <mergeCell ref="E127:E128"/>
    <mergeCell ref="E99:E100"/>
    <mergeCell ref="F99:F100"/>
    <mergeCell ref="A285:A292"/>
    <mergeCell ref="A155:B155"/>
    <mergeCell ref="A304:B304"/>
    <mergeCell ref="A305:B305"/>
    <mergeCell ref="A137:A143"/>
    <mergeCell ref="A144:B144"/>
    <mergeCell ref="C275:C276"/>
    <mergeCell ref="D275:D276"/>
    <mergeCell ref="E275:E276"/>
    <mergeCell ref="D156:F156"/>
    <mergeCell ref="A158:B159"/>
    <mergeCell ref="C158:C159"/>
    <mergeCell ref="D158:D159"/>
    <mergeCell ref="E158:E159"/>
    <mergeCell ref="F158:F159"/>
    <mergeCell ref="A164:B164"/>
    <mergeCell ref="A165:A166"/>
    <mergeCell ref="A167:B167"/>
    <mergeCell ref="A168:A173"/>
    <mergeCell ref="A214:B214"/>
    <mergeCell ref="F275:F276"/>
    <mergeCell ref="G275:G276"/>
    <mergeCell ref="C216:C217"/>
    <mergeCell ref="D216:D217"/>
    <mergeCell ref="E216:E217"/>
    <mergeCell ref="F216:F217"/>
    <mergeCell ref="G216:G217"/>
    <mergeCell ref="A180:A183"/>
    <mergeCell ref="A184:B184"/>
    <mergeCell ref="A185:B185"/>
    <mergeCell ref="A204:A206"/>
    <mergeCell ref="A207:B207"/>
    <mergeCell ref="A186:B187"/>
    <mergeCell ref="C186:C187"/>
    <mergeCell ref="D186:D187"/>
    <mergeCell ref="E186:E187"/>
    <mergeCell ref="F186:F187"/>
    <mergeCell ref="G186:G187"/>
    <mergeCell ref="A209:A213"/>
    <mergeCell ref="A226:A231"/>
    <mergeCell ref="A232:B232"/>
    <mergeCell ref="A234:A236"/>
    <mergeCell ref="A237:B237"/>
    <mergeCell ref="A193:B193"/>
    <mergeCell ref="G158:G159"/>
    <mergeCell ref="H275:H276"/>
    <mergeCell ref="A277:A280"/>
    <mergeCell ref="A281:B281"/>
    <mergeCell ref="A282:A283"/>
    <mergeCell ref="C245:C246"/>
    <mergeCell ref="D245:D246"/>
    <mergeCell ref="E245:E246"/>
    <mergeCell ref="F245:F246"/>
    <mergeCell ref="G245:G246"/>
    <mergeCell ref="H245:H246"/>
    <mergeCell ref="A247:A251"/>
    <mergeCell ref="A253:A254"/>
    <mergeCell ref="A255:B255"/>
    <mergeCell ref="H216:H217"/>
    <mergeCell ref="A218:A221"/>
    <mergeCell ref="A223:A224"/>
    <mergeCell ref="A225:B225"/>
    <mergeCell ref="H186:H187"/>
    <mergeCell ref="A188:A192"/>
    <mergeCell ref="A194:A195"/>
    <mergeCell ref="A196:B196"/>
    <mergeCell ref="A197:A202"/>
    <mergeCell ref="A203:B203"/>
    <mergeCell ref="H158:H159"/>
    <mergeCell ref="A160:A163"/>
    <mergeCell ref="F127:F128"/>
    <mergeCell ref="G127:G128"/>
    <mergeCell ref="A129:A132"/>
    <mergeCell ref="A133:B133"/>
    <mergeCell ref="A300:A303"/>
    <mergeCell ref="A269:A272"/>
    <mergeCell ref="A252:B252"/>
    <mergeCell ref="A263:B263"/>
    <mergeCell ref="A244:B244"/>
    <mergeCell ref="A245:B246"/>
    <mergeCell ref="A256:A262"/>
    <mergeCell ref="A264:A266"/>
    <mergeCell ref="A267:B267"/>
    <mergeCell ref="A273:B273"/>
    <mergeCell ref="A274:B274"/>
    <mergeCell ref="A275:B276"/>
    <mergeCell ref="A284:B284"/>
    <mergeCell ref="A239:A242"/>
    <mergeCell ref="A243:B243"/>
    <mergeCell ref="A222:B222"/>
    <mergeCell ref="A215:B215"/>
    <mergeCell ref="A216:B217"/>
    <mergeCell ref="H127:H128"/>
    <mergeCell ref="A174:B174"/>
    <mergeCell ref="A108:B108"/>
    <mergeCell ref="A109:A115"/>
    <mergeCell ref="A116:B116"/>
    <mergeCell ref="A117:A119"/>
    <mergeCell ref="A175:A177"/>
    <mergeCell ref="A178:B178"/>
    <mergeCell ref="A134:A135"/>
    <mergeCell ref="A136:B136"/>
    <mergeCell ref="A126:B126"/>
    <mergeCell ref="A127:B128"/>
    <mergeCell ref="C127:C128"/>
    <mergeCell ref="D127:D128"/>
    <mergeCell ref="H156:H157"/>
    <mergeCell ref="C156:C157"/>
    <mergeCell ref="G156:G157"/>
    <mergeCell ref="A145:A147"/>
    <mergeCell ref="A148:B148"/>
    <mergeCell ref="A149:A152"/>
    <mergeCell ref="A153:B153"/>
    <mergeCell ref="A154:B154"/>
    <mergeCell ref="A156:A157"/>
    <mergeCell ref="B156:B157"/>
    <mergeCell ref="G99:G100"/>
    <mergeCell ref="A101:A104"/>
    <mergeCell ref="A105:B105"/>
    <mergeCell ref="A121:A124"/>
    <mergeCell ref="A125:B125"/>
    <mergeCell ref="A120:B120"/>
    <mergeCell ref="A106:A107"/>
    <mergeCell ref="A90:B90"/>
    <mergeCell ref="H99:H100"/>
    <mergeCell ref="A92:A96"/>
    <mergeCell ref="D99:D100"/>
    <mergeCell ref="C99:C100"/>
    <mergeCell ref="A97:B97"/>
    <mergeCell ref="A72:A76"/>
    <mergeCell ref="A77:B77"/>
    <mergeCell ref="A78:A79"/>
    <mergeCell ref="A80:B80"/>
    <mergeCell ref="A81:A85"/>
    <mergeCell ref="A86:B86"/>
    <mergeCell ref="A87:A89"/>
    <mergeCell ref="A98:B98"/>
    <mergeCell ref="A99:B100"/>
    <mergeCell ref="H70:H71"/>
    <mergeCell ref="A49:A50"/>
    <mergeCell ref="A51:B51"/>
    <mergeCell ref="A52:A57"/>
    <mergeCell ref="A58:B58"/>
    <mergeCell ref="A59:A61"/>
    <mergeCell ref="A62:B62"/>
    <mergeCell ref="A69:B69"/>
    <mergeCell ref="D70:D71"/>
    <mergeCell ref="E70:E71"/>
    <mergeCell ref="F70:F71"/>
    <mergeCell ref="G70:G71"/>
    <mergeCell ref="A70:B71"/>
    <mergeCell ref="C70:C71"/>
    <mergeCell ref="A22:B22"/>
    <mergeCell ref="A23:A29"/>
    <mergeCell ref="A30:B30"/>
    <mergeCell ref="A31:A33"/>
    <mergeCell ref="A34:B34"/>
    <mergeCell ref="B6:H6"/>
    <mergeCell ref="B7:H7"/>
    <mergeCell ref="B5:H5"/>
    <mergeCell ref="A68:B68"/>
    <mergeCell ref="A63:A67"/>
    <mergeCell ref="E42:E43"/>
    <mergeCell ref="F42:F43"/>
    <mergeCell ref="G42:G43"/>
    <mergeCell ref="H42:H43"/>
    <mergeCell ref="A44:A47"/>
    <mergeCell ref="A48:B48"/>
    <mergeCell ref="A36:A39"/>
    <mergeCell ref="A40:B40"/>
    <mergeCell ref="A41:B41"/>
    <mergeCell ref="A42:B43"/>
    <mergeCell ref="C42:C43"/>
    <mergeCell ref="D42:D43"/>
    <mergeCell ref="A293:B293"/>
    <mergeCell ref="A294:A296"/>
    <mergeCell ref="A297:B297"/>
    <mergeCell ref="F1:H1"/>
    <mergeCell ref="F2:H2"/>
    <mergeCell ref="F3:H3"/>
    <mergeCell ref="G13:G14"/>
    <mergeCell ref="H13:H14"/>
    <mergeCell ref="A15:A18"/>
    <mergeCell ref="A19:B19"/>
    <mergeCell ref="B10:H10"/>
    <mergeCell ref="B9:H9"/>
    <mergeCell ref="A13:B14"/>
    <mergeCell ref="C13:C14"/>
    <mergeCell ref="D13:D14"/>
    <mergeCell ref="E13:E14"/>
    <mergeCell ref="F13:F14"/>
    <mergeCell ref="A11:A12"/>
    <mergeCell ref="B11:B12"/>
    <mergeCell ref="C11:C12"/>
    <mergeCell ref="D11:F11"/>
    <mergeCell ref="G11:G12"/>
    <mergeCell ref="H11:H12"/>
    <mergeCell ref="A20:A21"/>
  </mergeCells>
  <pageMargins left="0.70866141732283472" right="0.70866141732283472" top="0.74803149606299213" bottom="0.74803149606299213" header="0.31496062992125984" footer="0.31496062992125984"/>
  <pageSetup paperSize="9" scale="10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неделя 3-7 лет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2025-03-12T05:40:41Z</dcterms:modified>
</cp:coreProperties>
</file>