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неделя 3-7 лет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8" i="1" l="1"/>
  <c r="F278" i="1"/>
  <c r="E278" i="1"/>
  <c r="D278" i="1"/>
  <c r="C278" i="1"/>
  <c r="G248" i="1"/>
  <c r="F248" i="1"/>
  <c r="E248" i="1"/>
  <c r="G230" i="1"/>
  <c r="G242" i="1"/>
  <c r="F242" i="1"/>
  <c r="E242" i="1"/>
  <c r="D242" i="1"/>
  <c r="C242" i="1"/>
  <c r="G189" i="1"/>
  <c r="F189" i="1"/>
  <c r="E189" i="1"/>
  <c r="D189" i="1"/>
  <c r="C189" i="1"/>
  <c r="G99" i="1"/>
  <c r="F99" i="1"/>
  <c r="D99" i="1"/>
  <c r="E99" i="1"/>
  <c r="C99" i="1"/>
  <c r="G92" i="1" l="1"/>
  <c r="F92" i="1"/>
  <c r="E92" i="1"/>
  <c r="D92" i="1"/>
  <c r="C92" i="1"/>
  <c r="G70" i="1"/>
  <c r="F70" i="1"/>
  <c r="E70" i="1"/>
  <c r="D70" i="1"/>
  <c r="C70" i="1"/>
  <c r="D248" i="1" l="1"/>
  <c r="C248" i="1"/>
  <c r="F219" i="1"/>
  <c r="G219" i="1"/>
  <c r="E219" i="1"/>
  <c r="D219" i="1"/>
  <c r="C219" i="1"/>
  <c r="G41" i="1" l="1"/>
  <c r="F41" i="1"/>
  <c r="E41" i="1"/>
  <c r="D41" i="1"/>
  <c r="C41" i="1"/>
  <c r="E309" i="1"/>
  <c r="D309" i="1"/>
  <c r="F309" i="1"/>
  <c r="G309" i="1"/>
  <c r="C309" i="1"/>
  <c r="G130" i="1"/>
  <c r="F130" i="1"/>
  <c r="E130" i="1"/>
  <c r="D130" i="1"/>
  <c r="C130" i="1"/>
  <c r="G123" i="1"/>
  <c r="F123" i="1"/>
  <c r="E123" i="1"/>
  <c r="D123" i="1"/>
  <c r="C123" i="1"/>
  <c r="G118" i="1"/>
  <c r="F118" i="1"/>
  <c r="E118" i="1"/>
  <c r="D118" i="1"/>
  <c r="C118" i="1"/>
  <c r="G110" i="1"/>
  <c r="F110" i="1"/>
  <c r="E110" i="1"/>
  <c r="D110" i="1"/>
  <c r="C110" i="1"/>
  <c r="G107" i="1"/>
  <c r="F107" i="1"/>
  <c r="E107" i="1"/>
  <c r="D107" i="1"/>
  <c r="C107" i="1"/>
  <c r="C149" i="1"/>
  <c r="D149" i="1"/>
  <c r="E149" i="1"/>
  <c r="F149" i="1"/>
  <c r="G149" i="1"/>
  <c r="G158" i="1"/>
  <c r="F158" i="1"/>
  <c r="E158" i="1"/>
  <c r="D158" i="1"/>
  <c r="C158" i="1"/>
  <c r="G153" i="1"/>
  <c r="F153" i="1"/>
  <c r="E153" i="1"/>
  <c r="D153" i="1"/>
  <c r="C153" i="1"/>
  <c r="G138" i="1"/>
  <c r="F138" i="1"/>
  <c r="E138" i="1"/>
  <c r="D138" i="1"/>
  <c r="C138" i="1"/>
  <c r="G301" i="1"/>
  <c r="F301" i="1"/>
  <c r="E301" i="1"/>
  <c r="D301" i="1"/>
  <c r="C301" i="1"/>
  <c r="G297" i="1"/>
  <c r="F297" i="1"/>
  <c r="E297" i="1"/>
  <c r="D297" i="1"/>
  <c r="C297" i="1"/>
  <c r="G289" i="1"/>
  <c r="F289" i="1"/>
  <c r="E289" i="1"/>
  <c r="D289" i="1"/>
  <c r="C289" i="1"/>
  <c r="G286" i="1"/>
  <c r="F286" i="1"/>
  <c r="E286" i="1"/>
  <c r="D286" i="1"/>
  <c r="C286" i="1"/>
  <c r="G272" i="1"/>
  <c r="F272" i="1"/>
  <c r="E272" i="1"/>
  <c r="D272" i="1"/>
  <c r="C272" i="1"/>
  <c r="G268" i="1"/>
  <c r="F268" i="1"/>
  <c r="E268" i="1"/>
  <c r="D268" i="1"/>
  <c r="C268" i="1"/>
  <c r="G260" i="1"/>
  <c r="F260" i="1"/>
  <c r="E260" i="1"/>
  <c r="D260" i="1"/>
  <c r="C260" i="1"/>
  <c r="G257" i="1"/>
  <c r="F257" i="1"/>
  <c r="E257" i="1"/>
  <c r="D257" i="1"/>
  <c r="C257" i="1"/>
  <c r="G237" i="1"/>
  <c r="F237" i="1"/>
  <c r="E237" i="1"/>
  <c r="D237" i="1"/>
  <c r="C237" i="1"/>
  <c r="F230" i="1"/>
  <c r="E230" i="1"/>
  <c r="D230" i="1"/>
  <c r="C230" i="1"/>
  <c r="F227" i="1"/>
  <c r="E227" i="1"/>
  <c r="D227" i="1"/>
  <c r="C227" i="1"/>
  <c r="G212" i="1"/>
  <c r="F212" i="1"/>
  <c r="E212" i="1"/>
  <c r="D212" i="1"/>
  <c r="C212" i="1"/>
  <c r="G208" i="1"/>
  <c r="F208" i="1"/>
  <c r="E208" i="1"/>
  <c r="D208" i="1"/>
  <c r="C208" i="1"/>
  <c r="G201" i="1"/>
  <c r="F201" i="1"/>
  <c r="E201" i="1"/>
  <c r="D201" i="1"/>
  <c r="C201" i="1"/>
  <c r="G198" i="1"/>
  <c r="F198" i="1"/>
  <c r="E198" i="1"/>
  <c r="D198" i="1"/>
  <c r="C198" i="1"/>
  <c r="G183" i="1"/>
  <c r="F183" i="1"/>
  <c r="E183" i="1"/>
  <c r="D183" i="1"/>
  <c r="C183" i="1"/>
  <c r="G179" i="1"/>
  <c r="F179" i="1"/>
  <c r="E179" i="1"/>
  <c r="D179" i="1"/>
  <c r="C179" i="1"/>
  <c r="G172" i="1"/>
  <c r="F172" i="1"/>
  <c r="E172" i="1"/>
  <c r="D172" i="1"/>
  <c r="C172" i="1"/>
  <c r="G169" i="1"/>
  <c r="F169" i="1"/>
  <c r="E169" i="1"/>
  <c r="D169" i="1"/>
  <c r="C169" i="1"/>
  <c r="G88" i="1"/>
  <c r="F88" i="1"/>
  <c r="E88" i="1"/>
  <c r="D88" i="1"/>
  <c r="C88" i="1"/>
  <c r="G82" i="1"/>
  <c r="F82" i="1"/>
  <c r="E82" i="1"/>
  <c r="D82" i="1"/>
  <c r="C82" i="1"/>
  <c r="G79" i="1"/>
  <c r="F79" i="1"/>
  <c r="E79" i="1"/>
  <c r="D79" i="1"/>
  <c r="C79" i="1"/>
  <c r="G64" i="1"/>
  <c r="F64" i="1"/>
  <c r="E64" i="1"/>
  <c r="D64" i="1"/>
  <c r="C64" i="1"/>
  <c r="G60" i="1"/>
  <c r="F60" i="1"/>
  <c r="E60" i="1"/>
  <c r="D60" i="1"/>
  <c r="C60" i="1"/>
  <c r="G52" i="1"/>
  <c r="F52" i="1"/>
  <c r="E52" i="1"/>
  <c r="D52" i="1"/>
  <c r="C52" i="1"/>
  <c r="G49" i="1"/>
  <c r="F49" i="1"/>
  <c r="E49" i="1"/>
  <c r="D49" i="1"/>
  <c r="C49" i="1"/>
  <c r="G35" i="1"/>
  <c r="F35" i="1"/>
  <c r="E35" i="1"/>
  <c r="D35" i="1"/>
  <c r="C35" i="1"/>
  <c r="G30" i="1"/>
  <c r="F30" i="1"/>
  <c r="E30" i="1"/>
  <c r="D30" i="1"/>
  <c r="C30" i="1"/>
  <c r="G22" i="1"/>
  <c r="F22" i="1"/>
  <c r="E22" i="1"/>
  <c r="D22" i="1"/>
  <c r="C22" i="1"/>
  <c r="G19" i="1"/>
  <c r="F19" i="1"/>
  <c r="E19" i="1"/>
  <c r="D19" i="1"/>
  <c r="C19" i="1"/>
  <c r="F100" i="1" l="1"/>
  <c r="G131" i="1"/>
  <c r="F131" i="1"/>
  <c r="D131" i="1"/>
  <c r="E131" i="1"/>
  <c r="C131" i="1"/>
  <c r="F71" i="1"/>
  <c r="E71" i="1"/>
  <c r="F249" i="1"/>
  <c r="E279" i="1"/>
  <c r="D190" i="1"/>
  <c r="C249" i="1"/>
  <c r="E42" i="1"/>
  <c r="E249" i="1"/>
  <c r="D279" i="1"/>
  <c r="E220" i="1"/>
  <c r="E190" i="1"/>
  <c r="G310" i="1"/>
  <c r="G71" i="1"/>
  <c r="G249" i="1"/>
  <c r="C310" i="1"/>
  <c r="D249" i="1"/>
  <c r="F310" i="1"/>
  <c r="D42" i="1"/>
  <c r="G190" i="1"/>
  <c r="G279" i="1"/>
  <c r="E310" i="1"/>
  <c r="G42" i="1"/>
  <c r="F42" i="1"/>
  <c r="D71" i="1"/>
  <c r="F190" i="1"/>
  <c r="C190" i="1"/>
  <c r="D220" i="1"/>
  <c r="F279" i="1"/>
  <c r="C279" i="1"/>
  <c r="D310" i="1"/>
  <c r="C71" i="1"/>
  <c r="C42" i="1"/>
  <c r="C159" i="1"/>
  <c r="C141" i="1"/>
  <c r="E141" i="1"/>
  <c r="E159" i="1"/>
  <c r="D141" i="1"/>
  <c r="D159" i="1"/>
  <c r="F159" i="1"/>
  <c r="F141" i="1"/>
  <c r="G141" i="1"/>
  <c r="G159" i="1"/>
</calcChain>
</file>

<file path=xl/sharedStrings.xml><?xml version="1.0" encoding="utf-8"?>
<sst xmlns="http://schemas.openxmlformats.org/spreadsheetml/2006/main" count="335" uniqueCount="140">
  <si>
    <t>прием пищи</t>
  </si>
  <si>
    <t>наименование блюда</t>
  </si>
  <si>
    <t>вес блюда</t>
  </si>
  <si>
    <t>пещевые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</si>
  <si>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</si>
  <si>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</si>
  <si>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</si>
  <si>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</si>
  <si>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</si>
  <si>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</si>
  <si>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Масло коровье сливочное порционное</t>
  </si>
  <si>
    <t>Хлеб пшеничный  высшего сорта</t>
  </si>
  <si>
    <t xml:space="preserve">итого за завтрак </t>
  </si>
  <si>
    <r>
      <t>Возрастная категория:</t>
    </r>
    <r>
      <rPr>
        <sz val="11"/>
        <color theme="1"/>
        <rFont val="Calibri"/>
        <family val="2"/>
        <charset val="204"/>
        <scheme val="minor"/>
      </rPr>
      <t xml:space="preserve"> 3-7 лет</t>
    </r>
  </si>
  <si>
    <t>Меню приготавляемых блюд</t>
  </si>
  <si>
    <t>Т.А.Мотышева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</si>
  <si>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</si>
  <si>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</si>
  <si>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</si>
  <si>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</si>
  <si>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</si>
  <si>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</si>
  <si>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</si>
  <si>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</si>
  <si>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</si>
  <si>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4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</si>
  <si>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5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</si>
  <si>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Длительность прибывания воспитанников в детском саду:</t>
    </r>
    <r>
      <rPr>
        <sz val="11"/>
        <color theme="1"/>
        <rFont val="Calibri"/>
        <family val="2"/>
        <charset val="204"/>
        <scheme val="minor"/>
      </rPr>
      <t xml:space="preserve"> 12 часов</t>
    </r>
  </si>
  <si>
    <t>Чай с молоком</t>
  </si>
  <si>
    <t>сыр полутвердый</t>
  </si>
  <si>
    <t>каша гречневая рассыпчатая</t>
  </si>
  <si>
    <t xml:space="preserve">Чай с сахаром </t>
  </si>
  <si>
    <t>Каша манная молочная жидкая</t>
  </si>
  <si>
    <t>Рис отварной</t>
  </si>
  <si>
    <t>напиток клюквенный(ягода местных производителей)</t>
  </si>
  <si>
    <t>Молоко кипяченое(молоко местных производителей)</t>
  </si>
  <si>
    <t>Картофельное пюре (овощи местных производителей)</t>
  </si>
  <si>
    <t>компот из смеси сухофруктов</t>
  </si>
  <si>
    <t>Каша "Дружба"</t>
  </si>
  <si>
    <t>кофейный напиток</t>
  </si>
  <si>
    <t>напиток из клюквы(ягоды местных производителей)</t>
  </si>
  <si>
    <t>компот из кураги</t>
  </si>
  <si>
    <t>Суп молочный с макаронными изделиями</t>
  </si>
  <si>
    <t>Рассольник Ленинградский со сметаной</t>
  </si>
  <si>
    <t>чай с сахаром лимоном</t>
  </si>
  <si>
    <t>Салат   из свеклы  с соленым огурцом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</si>
  <si>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6                                                                                                                                                    </t>
    </r>
  </si>
  <si>
    <t>Каша молочная пшеничная</t>
  </si>
  <si>
    <t>какао с молоком</t>
  </si>
  <si>
    <t>каша молочная ячневая</t>
  </si>
  <si>
    <t>Бефстроганов из отварной говядины</t>
  </si>
  <si>
    <t>Напиток из шиповника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</si>
  <si>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8                                                                                                                                          </t>
    </r>
  </si>
  <si>
    <t>Каша из овсянных хлопьев"Геркулес"</t>
  </si>
  <si>
    <t>винегрет овощной</t>
  </si>
  <si>
    <t>Каша молочная пшенная</t>
  </si>
  <si>
    <t>макароны отварные</t>
  </si>
  <si>
    <t>соленый огурец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</si>
  <si>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9                                                                                                                                          </t>
    </r>
  </si>
  <si>
    <t xml:space="preserve">УТВЕРЖДАЮ                     Заведующий МКДОУ  ДС "Русская березка"                         </t>
  </si>
  <si>
    <t>Муниципального казённого дошкольного образавательного учреждения детский сад "Русская березка"</t>
  </si>
  <si>
    <t>печень по-строгановски</t>
  </si>
  <si>
    <t xml:space="preserve">Борщ с капустой с картофелем со сметаной </t>
  </si>
  <si>
    <t>Салат  из моркови с зеленым горошком</t>
  </si>
  <si>
    <t>гребешок из дрожжевого теста</t>
  </si>
  <si>
    <t>свекольник</t>
  </si>
  <si>
    <t>суп картофельный с макаронными изделиями на куринном бульоне</t>
  </si>
  <si>
    <t>курица в соусе с томатом</t>
  </si>
  <si>
    <t>пица детская</t>
  </si>
  <si>
    <t>кольцо сдобное</t>
  </si>
  <si>
    <t xml:space="preserve">чай с сахаром </t>
  </si>
  <si>
    <t>капуста тушеная</t>
  </si>
  <si>
    <t>Рассольник домашний со сметаной</t>
  </si>
  <si>
    <t>жаркое по-домашнему</t>
  </si>
  <si>
    <t>плов из отварной говядины</t>
  </si>
  <si>
    <t>овощи натуральные соленые(огурцы)</t>
  </si>
  <si>
    <t>салат из свеклы с сыром</t>
  </si>
  <si>
    <t>салат из свеклы и моркови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</si>
  <si>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День2                                                                                                                                          </t>
    </r>
  </si>
  <si>
    <t>Суп картофельный с бобовыми 1 вариант</t>
  </si>
  <si>
    <t xml:space="preserve">плов из отварной птицы </t>
  </si>
  <si>
    <t>джем плодово-ягодный(повидло)</t>
  </si>
  <si>
    <t>суп картофельный с рыбными консервами(сайра)</t>
  </si>
  <si>
    <t>суп из  овощей</t>
  </si>
  <si>
    <t>рулет из говядины с яйцом</t>
  </si>
  <si>
    <t>суп молочный с крупой</t>
  </si>
  <si>
    <t>печенье</t>
  </si>
  <si>
    <t>салат из моркови и яблок</t>
  </si>
  <si>
    <t>кисель из клюквы(ягода местных производителей)</t>
  </si>
  <si>
    <t>Булочка"российская"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</si>
  <si>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10                                                                                                                                                </t>
    </r>
  </si>
  <si>
    <t>суп крестьянский со сметаной</t>
  </si>
  <si>
    <t>рис отварной</t>
  </si>
  <si>
    <t>каша гречневая с яйцом</t>
  </si>
  <si>
    <t>салат из белокочанной капусты с морковью</t>
  </si>
  <si>
    <t>каша молочная пшеничная</t>
  </si>
  <si>
    <t>с соусом томатным</t>
  </si>
  <si>
    <t xml:space="preserve"> соус томатный</t>
  </si>
  <si>
    <t>Каша молочная ячневая с маслом</t>
  </si>
  <si>
    <t xml:space="preserve">салат из моркови </t>
  </si>
  <si>
    <t xml:space="preserve"> с соусом сметанным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</si>
  <si>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1                                                                                                                                                       </t>
    </r>
  </si>
  <si>
    <t>фрукты,сок</t>
  </si>
  <si>
    <t xml:space="preserve">фрикадельки из говядины  </t>
  </si>
  <si>
    <t>печенье сахарное</t>
  </si>
  <si>
    <r>
      <rPr>
        <b/>
        <sz val="11"/>
        <rFont val="Calibri"/>
        <family val="2"/>
        <charset val="204"/>
        <scheme val="minor"/>
      </rPr>
      <t>НЕДЕЛЯ 1</t>
    </r>
    <r>
      <rPr>
        <sz val="11"/>
        <rFont val="Calibri"/>
        <family val="2"/>
        <charset val="204"/>
        <scheme val="minor"/>
      </rPr>
      <t xml:space="preserve">                                      День 3                                                                                                                                         </t>
    </r>
  </si>
  <si>
    <t xml:space="preserve"> с соусом томатным</t>
  </si>
  <si>
    <t xml:space="preserve"> с соусом  томатным</t>
  </si>
  <si>
    <t xml:space="preserve">Тефтели из говядины с рисом </t>
  </si>
  <si>
    <t>Салат с моркови с зеленым горошком</t>
  </si>
  <si>
    <t xml:space="preserve">  с соусом томатным</t>
  </si>
  <si>
    <r>
      <rPr>
        <b/>
        <sz val="11"/>
        <rFont val="Calibri"/>
        <family val="2"/>
        <charset val="204"/>
        <scheme val="minor"/>
      </rPr>
      <t>НЕДЕЛЯ 2</t>
    </r>
    <r>
      <rPr>
        <sz val="11"/>
        <rFont val="Calibri"/>
        <family val="2"/>
        <charset val="204"/>
        <scheme val="minor"/>
      </rPr>
      <t xml:space="preserve">                                     День 7</t>
    </r>
  </si>
  <si>
    <t>напиток из клюквы(ягода местных производителей)</t>
  </si>
  <si>
    <t>со сгущенным молоком, джемом,повидлом</t>
  </si>
  <si>
    <t>Салат   из свеклы с изюмом</t>
  </si>
  <si>
    <t xml:space="preserve">тефтели рыбные </t>
  </si>
  <si>
    <t xml:space="preserve">зразы из говядины с рисом </t>
  </si>
  <si>
    <t>кисель из  клюквы</t>
  </si>
  <si>
    <t xml:space="preserve">Пудинг творожный запеченный </t>
  </si>
  <si>
    <t>минтай жареный</t>
  </si>
  <si>
    <t>щи из свежей капусты с картофелем с мясом  со сметаной</t>
  </si>
  <si>
    <t xml:space="preserve">котлеты из говядины паровые </t>
  </si>
  <si>
    <t xml:space="preserve">Биточки рыбные  </t>
  </si>
  <si>
    <t xml:space="preserve">котлеты рыбные  </t>
  </si>
  <si>
    <t xml:space="preserve">Картофельное пюре </t>
  </si>
  <si>
    <t>картофельная запеканка с мясом</t>
  </si>
  <si>
    <t>сок фруктовый,фрукты</t>
  </si>
  <si>
    <t xml:space="preserve">фрукты,сок </t>
  </si>
  <si>
    <t xml:space="preserve">вареные колбасные изделия  отварные </t>
  </si>
  <si>
    <t>колбасные изделия,запеченные в тесте/или</t>
  </si>
  <si>
    <t>йогурт 3,2%</t>
  </si>
  <si>
    <t xml:space="preserve">крендель сахарный/или </t>
  </si>
  <si>
    <t>коржик  молочный/или печенье</t>
  </si>
  <si>
    <t>Молоко кипяченое</t>
  </si>
  <si>
    <t>птица отварная/или суфле из кур</t>
  </si>
  <si>
    <t>181/183</t>
  </si>
  <si>
    <t xml:space="preserve">блинчики </t>
  </si>
  <si>
    <t>со сгущенным молоком,с джемом,..</t>
  </si>
  <si>
    <t>вареные колбасные изделия  отварные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</si>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</sst>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8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8"/>
  <sheetViews>
    <sheetView tabSelected="1" zoomScale="112" zoomScaleNormal="112" workbookViewId="0">
      <selection activeCell="J7" sqref="J7"/>
    </sheetView>
  </sheetViews>
  <sheetFormatPr defaultRowHeight="15" x14ac:dyDescent="0.25"/>
  <cols>
    <col min="2" max="2" width="59.28515625" customWidth="1"/>
    <col min="3" max="3" width="11.28515625" customWidth="1"/>
  </cols>
  <sheetData>
    <row r="1" spans="1:11" ht="57" customHeight="1" x14ac:dyDescent="0.25">
      <c r="F1" s="44" t="s">
        <v>59</v>
      </c>
      <c r="G1" s="44"/>
      <c r="H1" s="44"/>
    </row>
    <row r="2" spans="1:11" ht="17.25" customHeight="1" x14ac:dyDescent="0.25">
      <c r="F2" s="45" t="s">
        <v>15</v>
      </c>
      <c r="G2" s="45"/>
      <c r="H2" s="45"/>
    </row>
    <row r="3" spans="1:11" ht="17.25" customHeight="1" x14ac:dyDescent="0.25">
      <c r="F3" s="46" t="s">
        <v>139</v>
      </c>
      <c r="G3" s="47"/>
      <c r="H3" s="47"/>
    </row>
    <row r="4" spans="1:11" x14ac:dyDescent="0.25">
      <c r="K4" s="7"/>
    </row>
    <row r="5" spans="1:11" x14ac:dyDescent="0.25">
      <c r="B5" s="63" t="s">
        <v>14</v>
      </c>
      <c r="C5" s="63"/>
      <c r="D5" s="63"/>
      <c r="E5" s="63"/>
      <c r="F5" s="63"/>
      <c r="G5" s="63"/>
      <c r="H5" s="63"/>
    </row>
    <row r="6" spans="1:11" ht="37.5" customHeight="1" x14ac:dyDescent="0.25">
      <c r="B6" s="61" t="s">
        <v>60</v>
      </c>
      <c r="C6" s="61"/>
      <c r="D6" s="61"/>
      <c r="E6" s="61"/>
      <c r="F6" s="61"/>
      <c r="G6" s="61"/>
      <c r="H6" s="61"/>
    </row>
    <row r="7" spans="1:11" ht="21.75" customHeight="1" x14ac:dyDescent="0.25">
      <c r="B7" s="62"/>
      <c r="C7" s="62"/>
      <c r="D7" s="62"/>
      <c r="E7" s="62"/>
      <c r="F7" s="62"/>
      <c r="G7" s="62"/>
      <c r="H7" s="62"/>
    </row>
    <row r="9" spans="1:11" x14ac:dyDescent="0.25">
      <c r="B9" s="52" t="s">
        <v>13</v>
      </c>
      <c r="C9" s="52"/>
      <c r="D9" s="52"/>
      <c r="E9" s="52"/>
      <c r="F9" s="52"/>
      <c r="G9" s="52"/>
      <c r="H9" s="52"/>
    </row>
    <row r="10" spans="1:11" x14ac:dyDescent="0.25">
      <c r="B10" s="51" t="s">
        <v>27</v>
      </c>
      <c r="C10" s="51"/>
      <c r="D10" s="51"/>
      <c r="E10" s="51"/>
      <c r="F10" s="51"/>
      <c r="G10" s="51"/>
      <c r="H10" s="51"/>
    </row>
    <row r="11" spans="1:11" s="5" customFormat="1" x14ac:dyDescent="0.25">
      <c r="A11" s="57" t="s">
        <v>0</v>
      </c>
      <c r="B11" s="57" t="s">
        <v>1</v>
      </c>
      <c r="C11" s="57" t="s">
        <v>2</v>
      </c>
      <c r="D11" s="59" t="s">
        <v>3</v>
      </c>
      <c r="E11" s="59"/>
      <c r="F11" s="59"/>
      <c r="G11" s="57" t="s">
        <v>7</v>
      </c>
      <c r="H11" s="57" t="s">
        <v>8</v>
      </c>
    </row>
    <row r="12" spans="1:11" s="5" customFormat="1" x14ac:dyDescent="0.25">
      <c r="A12" s="58"/>
      <c r="B12" s="58"/>
      <c r="C12" s="58"/>
      <c r="D12" s="6" t="s">
        <v>4</v>
      </c>
      <c r="E12" s="6" t="s">
        <v>5</v>
      </c>
      <c r="F12" s="6" t="s">
        <v>6</v>
      </c>
      <c r="G12" s="58"/>
      <c r="H12" s="57"/>
    </row>
    <row r="13" spans="1:11" ht="27.75" customHeight="1" x14ac:dyDescent="0.25">
      <c r="A13" s="53" t="s">
        <v>101</v>
      </c>
      <c r="B13" s="54"/>
      <c r="C13" s="48"/>
      <c r="D13" s="48"/>
      <c r="E13" s="48"/>
      <c r="F13" s="48"/>
      <c r="G13" s="48"/>
      <c r="H13" s="48"/>
    </row>
    <row r="14" spans="1:11" ht="2.25" customHeight="1" x14ac:dyDescent="0.25">
      <c r="A14" s="55"/>
      <c r="B14" s="56"/>
      <c r="C14" s="48"/>
      <c r="D14" s="48"/>
      <c r="E14" s="48"/>
      <c r="F14" s="48"/>
      <c r="G14" s="48"/>
      <c r="H14" s="48"/>
    </row>
    <row r="15" spans="1:11" ht="18.75" customHeight="1" x14ac:dyDescent="0.25">
      <c r="A15" s="49" t="s">
        <v>9</v>
      </c>
      <c r="B15" s="2" t="s">
        <v>32</v>
      </c>
      <c r="C15" s="3">
        <v>180</v>
      </c>
      <c r="D15" s="3">
        <v>6.2</v>
      </c>
      <c r="E15" s="3">
        <v>8.0399999999999991</v>
      </c>
      <c r="F15" s="3">
        <v>31.08</v>
      </c>
      <c r="G15" s="3">
        <v>88.68</v>
      </c>
      <c r="H15" s="3">
        <v>268</v>
      </c>
    </row>
    <row r="16" spans="1:11" ht="15" customHeight="1" x14ac:dyDescent="0.25">
      <c r="A16" s="49"/>
      <c r="B16" s="2" t="s">
        <v>29</v>
      </c>
      <c r="C16" s="3">
        <v>10</v>
      </c>
      <c r="D16" s="3">
        <v>2.6</v>
      </c>
      <c r="E16" s="3">
        <v>2.6</v>
      </c>
      <c r="F16" s="3">
        <v>0</v>
      </c>
      <c r="G16" s="3">
        <v>34.4</v>
      </c>
      <c r="H16" s="3">
        <v>106</v>
      </c>
    </row>
    <row r="17" spans="1:8" ht="15.75" customHeight="1" x14ac:dyDescent="0.25">
      <c r="A17" s="49"/>
      <c r="B17" s="2" t="s">
        <v>11</v>
      </c>
      <c r="C17" s="3">
        <v>30</v>
      </c>
      <c r="D17" s="3">
        <v>2.25</v>
      </c>
      <c r="E17" s="3">
        <v>0.48</v>
      </c>
      <c r="F17" s="3">
        <v>14.76</v>
      </c>
      <c r="G17" s="3">
        <v>70.5</v>
      </c>
      <c r="H17" s="3">
        <v>114</v>
      </c>
    </row>
    <row r="18" spans="1:8" x14ac:dyDescent="0.25">
      <c r="A18" s="49"/>
      <c r="B18" s="2" t="s">
        <v>48</v>
      </c>
      <c r="C18" s="3">
        <v>180</v>
      </c>
      <c r="D18" s="3">
        <v>5.84</v>
      </c>
      <c r="E18" s="3">
        <v>3.32</v>
      </c>
      <c r="F18" s="3">
        <v>22.5</v>
      </c>
      <c r="G18" s="3">
        <v>129.6</v>
      </c>
      <c r="H18" s="3">
        <v>508</v>
      </c>
    </row>
    <row r="19" spans="1:8" ht="30" customHeight="1" x14ac:dyDescent="0.25">
      <c r="A19" s="50" t="s">
        <v>12</v>
      </c>
      <c r="B19" s="50"/>
      <c r="C19" s="4">
        <f t="shared" ref="C19:G19" si="0">SUM(C15:C18)</f>
        <v>400</v>
      </c>
      <c r="D19" s="4">
        <f t="shared" si="0"/>
        <v>16.89</v>
      </c>
      <c r="E19" s="4">
        <f t="shared" si="0"/>
        <v>14.44</v>
      </c>
      <c r="F19" s="4">
        <f t="shared" si="0"/>
        <v>68.34</v>
      </c>
      <c r="G19" s="4">
        <f t="shared" si="0"/>
        <v>323.18</v>
      </c>
      <c r="H19" s="4"/>
    </row>
    <row r="20" spans="1:8" ht="15" customHeight="1" x14ac:dyDescent="0.25">
      <c r="A20" s="60" t="s">
        <v>16</v>
      </c>
      <c r="B20" s="3"/>
      <c r="C20" s="3"/>
      <c r="D20" s="3"/>
      <c r="E20" s="3"/>
      <c r="F20" s="3"/>
      <c r="G20" s="3"/>
      <c r="H20" s="3"/>
    </row>
    <row r="21" spans="1:8" x14ac:dyDescent="0.25">
      <c r="A21" s="60"/>
      <c r="B21" s="10" t="s">
        <v>102</v>
      </c>
      <c r="C21" s="3">
        <v>100</v>
      </c>
      <c r="D21" s="3">
        <v>0.26</v>
      </c>
      <c r="E21" s="3">
        <v>0.17</v>
      </c>
      <c r="F21" s="3">
        <v>10.41</v>
      </c>
      <c r="G21" s="3">
        <v>51</v>
      </c>
      <c r="H21" s="3">
        <v>118</v>
      </c>
    </row>
    <row r="22" spans="1:8" ht="15" customHeight="1" x14ac:dyDescent="0.25">
      <c r="A22" s="50" t="s">
        <v>17</v>
      </c>
      <c r="B22" s="50"/>
      <c r="C22" s="4">
        <f>SUM(C20:C21)</f>
        <v>100</v>
      </c>
      <c r="D22" s="4">
        <f t="shared" ref="D22:G22" si="1">SUM(D20:D21)</f>
        <v>0.26</v>
      </c>
      <c r="E22" s="4">
        <f t="shared" si="1"/>
        <v>0.17</v>
      </c>
      <c r="F22" s="4">
        <f t="shared" si="1"/>
        <v>10.41</v>
      </c>
      <c r="G22" s="4">
        <f t="shared" si="1"/>
        <v>51</v>
      </c>
      <c r="H22" s="4"/>
    </row>
    <row r="23" spans="1:8" x14ac:dyDescent="0.25">
      <c r="A23" s="49" t="s">
        <v>18</v>
      </c>
      <c r="B23" s="1" t="s">
        <v>120</v>
      </c>
      <c r="C23" s="3">
        <v>180</v>
      </c>
      <c r="D23" s="3">
        <v>4.5999999999999996</v>
      </c>
      <c r="E23" s="3">
        <v>7.1</v>
      </c>
      <c r="F23" s="3">
        <v>5.89</v>
      </c>
      <c r="G23" s="3">
        <v>105.89</v>
      </c>
      <c r="H23" s="3">
        <v>145</v>
      </c>
    </row>
    <row r="24" spans="1:8" x14ac:dyDescent="0.25">
      <c r="A24" s="49"/>
      <c r="B24" s="1" t="s">
        <v>30</v>
      </c>
      <c r="C24" s="3">
        <v>130</v>
      </c>
      <c r="D24" s="3">
        <v>19.420000000000002</v>
      </c>
      <c r="E24" s="3">
        <v>9</v>
      </c>
      <c r="F24" s="3">
        <v>4.82</v>
      </c>
      <c r="G24" s="3">
        <v>215</v>
      </c>
      <c r="H24" s="3">
        <v>243</v>
      </c>
    </row>
    <row r="25" spans="1:8" x14ac:dyDescent="0.25">
      <c r="A25" s="49"/>
      <c r="B25" s="9" t="s">
        <v>103</v>
      </c>
      <c r="C25" s="3">
        <v>70</v>
      </c>
      <c r="D25" s="3">
        <v>17</v>
      </c>
      <c r="E25" s="3">
        <v>9.75</v>
      </c>
      <c r="F25" s="3">
        <v>4.75</v>
      </c>
      <c r="G25" s="3">
        <v>141.26</v>
      </c>
      <c r="H25" s="3">
        <v>396</v>
      </c>
    </row>
    <row r="26" spans="1:8" x14ac:dyDescent="0.25">
      <c r="A26" s="49"/>
      <c r="B26" s="9" t="s">
        <v>96</v>
      </c>
      <c r="C26" s="3">
        <v>20</v>
      </c>
      <c r="D26" s="3">
        <v>13.7</v>
      </c>
      <c r="E26" s="3">
        <v>6.35</v>
      </c>
      <c r="F26" s="3">
        <v>3.4</v>
      </c>
      <c r="G26" s="3">
        <v>98.5</v>
      </c>
      <c r="H26" s="3">
        <v>396</v>
      </c>
    </row>
    <row r="27" spans="1:8" ht="17.25" customHeight="1" x14ac:dyDescent="0.25">
      <c r="A27" s="49"/>
      <c r="B27" s="2" t="s">
        <v>63</v>
      </c>
      <c r="C27" s="3">
        <v>50</v>
      </c>
      <c r="D27" s="3">
        <v>1</v>
      </c>
      <c r="E27" s="3">
        <v>2.62</v>
      </c>
      <c r="F27" s="3">
        <v>4.37</v>
      </c>
      <c r="G27" s="3">
        <v>48</v>
      </c>
      <c r="H27" s="3">
        <v>71</v>
      </c>
    </row>
    <row r="28" spans="1:8" x14ac:dyDescent="0.25">
      <c r="A28" s="49"/>
      <c r="B28" s="2" t="s">
        <v>11</v>
      </c>
      <c r="C28" s="3">
        <v>30</v>
      </c>
      <c r="D28" s="3">
        <v>2.25</v>
      </c>
      <c r="E28" s="3">
        <v>0.48</v>
      </c>
      <c r="F28" s="3">
        <v>14.76</v>
      </c>
      <c r="G28" s="3">
        <v>70.5</v>
      </c>
      <c r="H28" s="3">
        <v>114</v>
      </c>
    </row>
    <row r="29" spans="1:8" x14ac:dyDescent="0.25">
      <c r="A29" s="49"/>
      <c r="B29" s="1" t="s">
        <v>37</v>
      </c>
      <c r="C29" s="3">
        <v>180</v>
      </c>
      <c r="D29" s="3">
        <v>0.44</v>
      </c>
      <c r="E29" s="3">
        <v>0</v>
      </c>
      <c r="F29" s="3">
        <v>24.3</v>
      </c>
      <c r="G29" s="3">
        <v>99</v>
      </c>
      <c r="H29" s="3">
        <v>527</v>
      </c>
    </row>
    <row r="30" spans="1:8" ht="15" customHeight="1" x14ac:dyDescent="0.25">
      <c r="A30" s="50" t="s">
        <v>19</v>
      </c>
      <c r="B30" s="50"/>
      <c r="C30" s="4">
        <f>SUM(C23:C29)</f>
        <v>660</v>
      </c>
      <c r="D30" s="4">
        <f t="shared" ref="D30:G30" si="2">SUM(D23:D29)</f>
        <v>58.41</v>
      </c>
      <c r="E30" s="4">
        <f t="shared" si="2"/>
        <v>35.299999999999997</v>
      </c>
      <c r="F30" s="4">
        <f t="shared" si="2"/>
        <v>62.290000000000006</v>
      </c>
      <c r="G30" s="4">
        <f t="shared" si="2"/>
        <v>778.15</v>
      </c>
      <c r="H30" s="3"/>
    </row>
    <row r="31" spans="1:8" x14ac:dyDescent="0.25">
      <c r="A31" s="49" t="s">
        <v>20</v>
      </c>
      <c r="B31" s="1" t="s">
        <v>129</v>
      </c>
      <c r="C31" s="3">
        <v>60</v>
      </c>
      <c r="D31" s="3">
        <v>9.7200000000000006</v>
      </c>
      <c r="E31" s="3">
        <v>8.34</v>
      </c>
      <c r="F31" s="3">
        <v>18.600000000000001</v>
      </c>
      <c r="G31" s="3">
        <v>171.6</v>
      </c>
      <c r="H31" s="3">
        <v>567</v>
      </c>
    </row>
    <row r="32" spans="1:8" x14ac:dyDescent="0.25">
      <c r="A32" s="49"/>
      <c r="B32" s="8" t="s">
        <v>118</v>
      </c>
      <c r="C32" s="3">
        <v>70</v>
      </c>
      <c r="D32" s="3">
        <v>21.54</v>
      </c>
      <c r="E32" s="3">
        <v>10.61</v>
      </c>
      <c r="F32" s="3">
        <v>2.2400000000000002</v>
      </c>
      <c r="G32" s="3">
        <v>206.4</v>
      </c>
      <c r="H32" s="3">
        <v>128</v>
      </c>
    </row>
    <row r="33" spans="1:8" ht="18" customHeight="1" x14ac:dyDescent="0.25">
      <c r="A33" s="49"/>
      <c r="B33" s="14" t="s">
        <v>44</v>
      </c>
      <c r="C33" s="3">
        <v>190</v>
      </c>
      <c r="D33" s="3">
        <v>0.9</v>
      </c>
      <c r="E33" s="3">
        <v>0</v>
      </c>
      <c r="F33" s="3">
        <v>13.68</v>
      </c>
      <c r="G33" s="3">
        <v>54.9</v>
      </c>
      <c r="H33" s="3">
        <v>504</v>
      </c>
    </row>
    <row r="34" spans="1:8" x14ac:dyDescent="0.25">
      <c r="A34" s="49"/>
      <c r="B34" s="1"/>
      <c r="C34" s="3"/>
      <c r="D34" s="3"/>
      <c r="E34" s="3"/>
      <c r="F34" s="3"/>
      <c r="G34" s="3"/>
      <c r="H34" s="3"/>
    </row>
    <row r="35" spans="1:8" ht="15" customHeight="1" x14ac:dyDescent="0.25">
      <c r="A35" s="50" t="s">
        <v>21</v>
      </c>
      <c r="B35" s="50"/>
      <c r="C35" s="4">
        <f>SUM(C31:C34)</f>
        <v>320</v>
      </c>
      <c r="D35" s="4">
        <f>SUM(D31:D34)</f>
        <v>32.159999999999997</v>
      </c>
      <c r="E35" s="4">
        <f>SUM(E31:E34)</f>
        <v>18.95</v>
      </c>
      <c r="F35" s="4">
        <f>SUM(F31:F34)</f>
        <v>34.520000000000003</v>
      </c>
      <c r="G35" s="4">
        <f>SUM(G31:G34)</f>
        <v>432.9</v>
      </c>
      <c r="H35" s="3"/>
    </row>
    <row r="36" spans="1:8" ht="15" customHeight="1" x14ac:dyDescent="0.25">
      <c r="A36" s="20"/>
      <c r="B36" s="11" t="s">
        <v>119</v>
      </c>
      <c r="C36" s="3">
        <v>80</v>
      </c>
      <c r="D36" s="3">
        <v>24.99</v>
      </c>
      <c r="E36" s="3">
        <v>11.06</v>
      </c>
      <c r="F36" s="3">
        <v>3.22</v>
      </c>
      <c r="G36" s="3">
        <v>109.9</v>
      </c>
      <c r="H36" s="3">
        <v>339</v>
      </c>
    </row>
    <row r="37" spans="1:8" ht="20.25" customHeight="1" x14ac:dyDescent="0.25">
      <c r="A37" s="49" t="s">
        <v>22</v>
      </c>
      <c r="B37" s="11" t="s">
        <v>97</v>
      </c>
      <c r="C37" s="3">
        <v>20</v>
      </c>
      <c r="D37" s="3">
        <v>24.99</v>
      </c>
      <c r="E37" s="3">
        <v>11.06</v>
      </c>
      <c r="F37" s="3">
        <v>3.22</v>
      </c>
      <c r="G37" s="3">
        <v>109.9</v>
      </c>
      <c r="H37" s="3">
        <v>339</v>
      </c>
    </row>
    <row r="38" spans="1:8" ht="19.5" customHeight="1" x14ac:dyDescent="0.25">
      <c r="A38" s="49"/>
      <c r="B38" s="1" t="s">
        <v>33</v>
      </c>
      <c r="C38" s="3">
        <v>130</v>
      </c>
      <c r="D38" s="3">
        <v>3.68</v>
      </c>
      <c r="E38" s="3">
        <v>5.28</v>
      </c>
      <c r="F38" s="3">
        <v>29.25</v>
      </c>
      <c r="G38" s="3">
        <v>177.32</v>
      </c>
      <c r="H38" s="3">
        <v>246</v>
      </c>
    </row>
    <row r="39" spans="1:8" ht="17.25" customHeight="1" x14ac:dyDescent="0.25">
      <c r="A39" s="49"/>
      <c r="B39" s="2" t="s">
        <v>11</v>
      </c>
      <c r="C39" s="3">
        <v>20</v>
      </c>
      <c r="D39" s="3">
        <v>1.5</v>
      </c>
      <c r="E39" s="3">
        <v>0.32</v>
      </c>
      <c r="F39" s="3">
        <v>9.84</v>
      </c>
      <c r="G39" s="3">
        <v>47</v>
      </c>
      <c r="H39" s="3">
        <v>114</v>
      </c>
    </row>
    <row r="40" spans="1:8" x14ac:dyDescent="0.25">
      <c r="A40" s="49"/>
      <c r="B40" s="12" t="s">
        <v>31</v>
      </c>
      <c r="C40" s="3">
        <v>200</v>
      </c>
      <c r="D40" s="3">
        <v>0.1</v>
      </c>
      <c r="E40" s="3">
        <v>0</v>
      </c>
      <c r="F40" s="3">
        <v>13.5</v>
      </c>
      <c r="G40" s="3">
        <v>54</v>
      </c>
      <c r="H40" s="3">
        <v>502</v>
      </c>
    </row>
    <row r="41" spans="1:8" ht="15" customHeight="1" x14ac:dyDescent="0.25">
      <c r="A41" s="50" t="s">
        <v>23</v>
      </c>
      <c r="B41" s="50"/>
      <c r="C41" s="4">
        <f>SUM(C36:C40)</f>
        <v>450</v>
      </c>
      <c r="D41" s="4">
        <f>SUM(D36:D40)</f>
        <v>55.26</v>
      </c>
      <c r="E41" s="4">
        <f>SUM(E36:E40)</f>
        <v>27.720000000000002</v>
      </c>
      <c r="F41" s="4">
        <f>SUM(F36:F40)</f>
        <v>59.03</v>
      </c>
      <c r="G41" s="4">
        <f>SUM(G36:G40)</f>
        <v>498.12</v>
      </c>
      <c r="H41" s="3"/>
    </row>
    <row r="42" spans="1:8" ht="15" customHeight="1" x14ac:dyDescent="0.25">
      <c r="A42" s="50" t="s">
        <v>24</v>
      </c>
      <c r="B42" s="50"/>
      <c r="C42" s="4">
        <f>C19+C22+C30+C35+C41</f>
        <v>1930</v>
      </c>
      <c r="D42" s="4">
        <f t="shared" ref="D42:G42" si="3">D19+D22+D30+D35+D41</f>
        <v>162.97999999999999</v>
      </c>
      <c r="E42" s="4">
        <f t="shared" si="3"/>
        <v>96.58</v>
      </c>
      <c r="F42" s="4">
        <f t="shared" si="3"/>
        <v>234.59000000000003</v>
      </c>
      <c r="G42" s="4">
        <f t="shared" si="3"/>
        <v>2083.35</v>
      </c>
      <c r="H42" s="3"/>
    </row>
    <row r="43" spans="1:8" ht="35.25" customHeight="1" x14ac:dyDescent="0.25">
      <c r="A43" s="64" t="s">
        <v>78</v>
      </c>
      <c r="B43" s="65"/>
      <c r="C43" s="48"/>
      <c r="D43" s="48"/>
      <c r="E43" s="48"/>
      <c r="F43" s="48"/>
      <c r="G43" s="48"/>
      <c r="H43" s="48"/>
    </row>
    <row r="44" spans="1:8" ht="2.25" customHeight="1" x14ac:dyDescent="0.25">
      <c r="A44" s="66"/>
      <c r="B44" s="67"/>
      <c r="C44" s="48"/>
      <c r="D44" s="48"/>
      <c r="E44" s="48"/>
      <c r="F44" s="48"/>
      <c r="G44" s="48"/>
      <c r="H44" s="48"/>
    </row>
    <row r="45" spans="1:8" ht="18" customHeight="1" x14ac:dyDescent="0.25">
      <c r="A45" s="49" t="s">
        <v>9</v>
      </c>
      <c r="B45" s="2" t="s">
        <v>47</v>
      </c>
      <c r="C45" s="3">
        <v>200</v>
      </c>
      <c r="D45" s="3">
        <v>5.55</v>
      </c>
      <c r="E45" s="3">
        <v>6.4</v>
      </c>
      <c r="F45" s="3">
        <v>26.62</v>
      </c>
      <c r="G45" s="3">
        <v>182.33</v>
      </c>
      <c r="H45" s="3">
        <v>273</v>
      </c>
    </row>
    <row r="46" spans="1:8" ht="14.25" customHeight="1" x14ac:dyDescent="0.25">
      <c r="A46" s="49"/>
      <c r="B46" s="2" t="s">
        <v>10</v>
      </c>
      <c r="C46" s="3">
        <v>5</v>
      </c>
      <c r="D46" s="3">
        <v>0</v>
      </c>
      <c r="E46" s="3">
        <v>4.0999999999999996</v>
      </c>
      <c r="F46" s="3">
        <v>0</v>
      </c>
      <c r="G46" s="3">
        <v>37.1</v>
      </c>
      <c r="H46" s="3">
        <v>111</v>
      </c>
    </row>
    <row r="47" spans="1:8" ht="18" customHeight="1" x14ac:dyDescent="0.25">
      <c r="A47" s="49"/>
      <c r="B47" s="2" t="s">
        <v>11</v>
      </c>
      <c r="C47" s="3">
        <v>30</v>
      </c>
      <c r="D47" s="3">
        <v>1.5</v>
      </c>
      <c r="E47" s="3">
        <v>0.32</v>
      </c>
      <c r="F47" s="3">
        <v>9.84</v>
      </c>
      <c r="G47" s="3">
        <v>47</v>
      </c>
      <c r="H47" s="3">
        <v>114</v>
      </c>
    </row>
    <row r="48" spans="1:8" ht="13.5" customHeight="1" x14ac:dyDescent="0.25">
      <c r="A48" s="49"/>
      <c r="B48" s="12" t="s">
        <v>31</v>
      </c>
      <c r="C48" s="3">
        <v>180</v>
      </c>
      <c r="D48" s="3">
        <v>7.4999999999999997E-2</v>
      </c>
      <c r="E48" s="3">
        <v>0</v>
      </c>
      <c r="F48" s="3">
        <v>11.25</v>
      </c>
      <c r="G48" s="3">
        <v>45</v>
      </c>
      <c r="H48" s="3">
        <v>502</v>
      </c>
    </row>
    <row r="49" spans="1:8" ht="30" customHeight="1" x14ac:dyDescent="0.25">
      <c r="A49" s="50" t="s">
        <v>12</v>
      </c>
      <c r="B49" s="50"/>
      <c r="C49" s="4">
        <f>SUM(C45:C48)</f>
        <v>415</v>
      </c>
      <c r="D49" s="4">
        <f t="shared" ref="D49:G49" si="4">SUM(D45:D48)</f>
        <v>7.125</v>
      </c>
      <c r="E49" s="4">
        <f t="shared" si="4"/>
        <v>10.82</v>
      </c>
      <c r="F49" s="4">
        <f t="shared" si="4"/>
        <v>47.71</v>
      </c>
      <c r="G49" s="4">
        <f t="shared" si="4"/>
        <v>311.43</v>
      </c>
      <c r="H49" s="4"/>
    </row>
    <row r="50" spans="1:8" ht="15" customHeight="1" x14ac:dyDescent="0.25">
      <c r="A50" s="60" t="s">
        <v>16</v>
      </c>
      <c r="B50" s="3" t="s">
        <v>126</v>
      </c>
      <c r="C50" s="3">
        <v>100</v>
      </c>
      <c r="D50" s="3">
        <v>0.05</v>
      </c>
      <c r="E50" s="3">
        <v>0.2</v>
      </c>
      <c r="F50" s="3">
        <v>10.1</v>
      </c>
      <c r="G50" s="3">
        <v>46</v>
      </c>
      <c r="H50" s="3">
        <v>537</v>
      </c>
    </row>
    <row r="51" spans="1:8" x14ac:dyDescent="0.25">
      <c r="A51" s="60"/>
      <c r="B51" s="12"/>
      <c r="C51" s="3"/>
      <c r="D51" s="3"/>
      <c r="E51" s="3"/>
      <c r="F51" s="3"/>
      <c r="G51" s="3"/>
      <c r="H51" s="3"/>
    </row>
    <row r="52" spans="1:8" ht="15" customHeight="1" x14ac:dyDescent="0.25">
      <c r="A52" s="50" t="s">
        <v>17</v>
      </c>
      <c r="B52" s="50"/>
      <c r="C52" s="4">
        <f>SUM(C50:C51)</f>
        <v>100</v>
      </c>
      <c r="D52" s="4">
        <f t="shared" ref="D52:G52" si="5">SUM(D50:D51)</f>
        <v>0.05</v>
      </c>
      <c r="E52" s="4">
        <f t="shared" si="5"/>
        <v>0.2</v>
      </c>
      <c r="F52" s="4">
        <f t="shared" si="5"/>
        <v>10.1</v>
      </c>
      <c r="G52" s="4">
        <f t="shared" si="5"/>
        <v>46</v>
      </c>
      <c r="H52" s="4"/>
    </row>
    <row r="53" spans="1:8" x14ac:dyDescent="0.25">
      <c r="A53" s="49" t="s">
        <v>18</v>
      </c>
      <c r="B53" s="8" t="s">
        <v>79</v>
      </c>
      <c r="C53" s="3">
        <v>180</v>
      </c>
      <c r="D53" s="3">
        <v>6.58</v>
      </c>
      <c r="E53" s="3">
        <v>0.77</v>
      </c>
      <c r="F53" s="3">
        <v>33.54</v>
      </c>
      <c r="G53" s="3">
        <v>167.44</v>
      </c>
      <c r="H53" s="3">
        <v>297</v>
      </c>
    </row>
    <row r="54" spans="1:8" x14ac:dyDescent="0.25">
      <c r="A54" s="49"/>
      <c r="B54" s="1" t="s">
        <v>56</v>
      </c>
      <c r="C54" s="3">
        <v>130</v>
      </c>
      <c r="D54" s="3">
        <v>60.22</v>
      </c>
      <c r="E54" s="3">
        <v>29.12</v>
      </c>
      <c r="F54" s="3">
        <v>198.98</v>
      </c>
      <c r="G54" s="3">
        <v>248.76</v>
      </c>
      <c r="H54" s="3">
        <v>243</v>
      </c>
    </row>
    <row r="55" spans="1:8" x14ac:dyDescent="0.25">
      <c r="A55" s="49"/>
      <c r="B55" s="2" t="s">
        <v>121</v>
      </c>
      <c r="C55" s="3">
        <v>70</v>
      </c>
      <c r="D55" s="3">
        <v>15.66</v>
      </c>
      <c r="E55" s="3">
        <v>9.8000000000000007</v>
      </c>
      <c r="F55" s="3">
        <v>3.96</v>
      </c>
      <c r="G55" s="3">
        <v>91.39</v>
      </c>
      <c r="H55" s="3">
        <v>386</v>
      </c>
    </row>
    <row r="56" spans="1:8" x14ac:dyDescent="0.25">
      <c r="A56" s="49"/>
      <c r="B56" s="2" t="s">
        <v>106</v>
      </c>
      <c r="C56" s="3">
        <v>20</v>
      </c>
      <c r="D56" s="3">
        <v>0.1</v>
      </c>
      <c r="E56" s="3">
        <v>0.7</v>
      </c>
      <c r="F56" s="3">
        <v>1</v>
      </c>
      <c r="G56" s="3">
        <v>11.23</v>
      </c>
      <c r="H56" s="3">
        <v>228</v>
      </c>
    </row>
    <row r="57" spans="1:8" ht="17.25" customHeight="1" x14ac:dyDescent="0.25">
      <c r="A57" s="49"/>
      <c r="B57" s="9" t="s">
        <v>45</v>
      </c>
      <c r="C57" s="3">
        <v>50</v>
      </c>
      <c r="D57" s="3">
        <v>1</v>
      </c>
      <c r="E57" s="3">
        <v>3.27</v>
      </c>
      <c r="F57" s="3">
        <v>5.25</v>
      </c>
      <c r="G57" s="3">
        <v>48</v>
      </c>
      <c r="H57" s="3">
        <v>53</v>
      </c>
    </row>
    <row r="58" spans="1:8" x14ac:dyDescent="0.25">
      <c r="A58" s="49"/>
      <c r="B58" s="2" t="s">
        <v>11</v>
      </c>
      <c r="C58" s="3">
        <v>30</v>
      </c>
      <c r="D58" s="3">
        <v>2.25</v>
      </c>
      <c r="E58" s="3">
        <v>0.48</v>
      </c>
      <c r="F58" s="3">
        <v>14.76</v>
      </c>
      <c r="G58" s="3">
        <v>70.5</v>
      </c>
      <c r="H58" s="3">
        <v>114</v>
      </c>
    </row>
    <row r="59" spans="1:8" x14ac:dyDescent="0.25">
      <c r="A59" s="49"/>
      <c r="B59" s="2" t="s">
        <v>34</v>
      </c>
      <c r="C59" s="3">
        <v>180</v>
      </c>
      <c r="D59" s="3">
        <v>0.13500000000000001</v>
      </c>
      <c r="E59" s="3">
        <v>0</v>
      </c>
      <c r="F59" s="3">
        <v>18.600000000000001</v>
      </c>
      <c r="G59" s="3">
        <v>74.7</v>
      </c>
      <c r="H59" s="3">
        <v>539</v>
      </c>
    </row>
    <row r="60" spans="1:8" ht="15" customHeight="1" x14ac:dyDescent="0.25">
      <c r="A60" s="50" t="s">
        <v>19</v>
      </c>
      <c r="B60" s="50"/>
      <c r="C60" s="4">
        <f>SUM(C53:C59)</f>
        <v>660</v>
      </c>
      <c r="D60" s="4">
        <f t="shared" ref="D60:G60" si="6">SUM(D53:D59)</f>
        <v>85.944999999999993</v>
      </c>
      <c r="E60" s="4">
        <f t="shared" si="6"/>
        <v>44.14</v>
      </c>
      <c r="F60" s="4">
        <f t="shared" si="6"/>
        <v>276.09000000000003</v>
      </c>
      <c r="G60" s="4">
        <f t="shared" si="6"/>
        <v>712.02</v>
      </c>
      <c r="H60" s="3"/>
    </row>
    <row r="61" spans="1:8" x14ac:dyDescent="0.25">
      <c r="A61" s="49" t="s">
        <v>20</v>
      </c>
      <c r="B61" s="1" t="s">
        <v>131</v>
      </c>
      <c r="C61" s="3">
        <v>60</v>
      </c>
      <c r="D61" s="3">
        <v>5.76</v>
      </c>
      <c r="E61" s="3">
        <v>10.08</v>
      </c>
      <c r="F61" s="3">
        <v>42.33</v>
      </c>
      <c r="G61" s="3">
        <v>273.60000000000002</v>
      </c>
      <c r="H61" s="3">
        <v>574</v>
      </c>
    </row>
    <row r="62" spans="1:8" x14ac:dyDescent="0.25">
      <c r="A62" s="49"/>
      <c r="B62" s="38" t="s">
        <v>130</v>
      </c>
      <c r="C62" s="3">
        <v>100</v>
      </c>
      <c r="D62" s="3">
        <v>10</v>
      </c>
      <c r="E62" s="3">
        <v>3.2</v>
      </c>
      <c r="F62" s="3">
        <v>8.5</v>
      </c>
      <c r="G62" s="3">
        <v>87</v>
      </c>
      <c r="H62" s="3">
        <v>536</v>
      </c>
    </row>
    <row r="63" spans="1:8" x14ac:dyDescent="0.25">
      <c r="A63" s="49"/>
      <c r="B63" s="38" t="s">
        <v>31</v>
      </c>
      <c r="C63" s="3">
        <v>190</v>
      </c>
      <c r="D63" s="3">
        <v>0</v>
      </c>
      <c r="E63" s="3">
        <v>0</v>
      </c>
      <c r="F63" s="3">
        <v>13.5</v>
      </c>
      <c r="G63" s="3">
        <v>54</v>
      </c>
      <c r="H63" s="3">
        <v>502</v>
      </c>
    </row>
    <row r="64" spans="1:8" ht="15" customHeight="1" x14ac:dyDescent="0.25">
      <c r="A64" s="50" t="s">
        <v>21</v>
      </c>
      <c r="B64" s="50"/>
      <c r="C64" s="4">
        <f>SUM(C61:C63)</f>
        <v>350</v>
      </c>
      <c r="D64" s="4">
        <f t="shared" ref="D64:G64" si="7">SUM(D61:D63)</f>
        <v>15.76</v>
      </c>
      <c r="E64" s="4">
        <f t="shared" si="7"/>
        <v>13.280000000000001</v>
      </c>
      <c r="F64" s="4">
        <f t="shared" si="7"/>
        <v>64.33</v>
      </c>
      <c r="G64" s="4">
        <f t="shared" si="7"/>
        <v>414.6</v>
      </c>
      <c r="H64" s="3"/>
    </row>
    <row r="65" spans="1:8" x14ac:dyDescent="0.25">
      <c r="A65" s="49" t="s">
        <v>22</v>
      </c>
      <c r="B65" s="12" t="s">
        <v>36</v>
      </c>
      <c r="C65" s="3">
        <v>130</v>
      </c>
      <c r="D65" s="3">
        <v>2.73</v>
      </c>
      <c r="E65" s="3">
        <v>5.72</v>
      </c>
      <c r="F65" s="3">
        <v>11.57</v>
      </c>
      <c r="G65" s="3">
        <v>119.6</v>
      </c>
      <c r="H65" s="3">
        <v>434</v>
      </c>
    </row>
    <row r="66" spans="1:8" x14ac:dyDescent="0.25">
      <c r="A66" s="49"/>
      <c r="B66" s="11" t="s">
        <v>61</v>
      </c>
      <c r="C66" s="3">
        <v>70</v>
      </c>
      <c r="D66" s="3">
        <v>19.079999999999998</v>
      </c>
      <c r="E66" s="3">
        <v>12.08</v>
      </c>
      <c r="F66" s="3">
        <v>2.27</v>
      </c>
      <c r="G66" s="3">
        <v>112.95</v>
      </c>
      <c r="H66" s="3">
        <v>403</v>
      </c>
    </row>
    <row r="67" spans="1:8" x14ac:dyDescent="0.25">
      <c r="A67" s="49"/>
      <c r="B67" s="2" t="s">
        <v>11</v>
      </c>
      <c r="C67" s="3">
        <v>20</v>
      </c>
      <c r="D67" s="3">
        <v>1.5</v>
      </c>
      <c r="E67" s="3">
        <v>0.32</v>
      </c>
      <c r="F67" s="3">
        <v>9.84</v>
      </c>
      <c r="G67" s="3">
        <v>47</v>
      </c>
      <c r="H67" s="3">
        <v>114</v>
      </c>
    </row>
    <row r="68" spans="1:8" x14ac:dyDescent="0.25">
      <c r="A68" s="49"/>
      <c r="B68" s="12" t="s">
        <v>31</v>
      </c>
      <c r="C68" s="3">
        <v>200</v>
      </c>
      <c r="D68" s="3">
        <v>0</v>
      </c>
      <c r="E68" s="3">
        <v>0</v>
      </c>
      <c r="F68" s="3">
        <v>13.5</v>
      </c>
      <c r="G68" s="3">
        <v>54</v>
      </c>
      <c r="H68" s="3">
        <v>502</v>
      </c>
    </row>
    <row r="69" spans="1:8" x14ac:dyDescent="0.25">
      <c r="A69" s="49"/>
      <c r="B69" s="26" t="s">
        <v>104</v>
      </c>
      <c r="C69" s="3">
        <v>30</v>
      </c>
      <c r="D69" s="3">
        <v>3</v>
      </c>
      <c r="E69" s="3">
        <v>3.92</v>
      </c>
      <c r="F69" s="3">
        <v>29.76</v>
      </c>
      <c r="G69" s="3">
        <v>166.8</v>
      </c>
      <c r="H69" s="3">
        <v>502</v>
      </c>
    </row>
    <row r="70" spans="1:8" ht="15" customHeight="1" x14ac:dyDescent="0.25">
      <c r="A70" s="50" t="s">
        <v>23</v>
      </c>
      <c r="B70" s="50"/>
      <c r="C70" s="4">
        <f>SUM(C65:C69)</f>
        <v>450</v>
      </c>
      <c r="D70" s="4">
        <f>SUM(D65:D69)</f>
        <v>26.31</v>
      </c>
      <c r="E70" s="4">
        <f>SUM(E65:E69)</f>
        <v>22.04</v>
      </c>
      <c r="F70" s="4">
        <f>SUM(F65:F69)</f>
        <v>66.94</v>
      </c>
      <c r="G70" s="4">
        <f>SUM(G65:G69)</f>
        <v>500.35</v>
      </c>
      <c r="H70" s="3"/>
    </row>
    <row r="71" spans="1:8" ht="27.75" customHeight="1" x14ac:dyDescent="0.25">
      <c r="A71" s="50" t="s">
        <v>24</v>
      </c>
      <c r="B71" s="50"/>
      <c r="C71" s="4">
        <f>C49+C52+C60+C64+C70</f>
        <v>1975</v>
      </c>
      <c r="D71" s="4">
        <f>D49+D52+D60+D64+D70</f>
        <v>135.19</v>
      </c>
      <c r="E71" s="4">
        <f>E49+E52+E60+E64+E70</f>
        <v>90.47999999999999</v>
      </c>
      <c r="F71" s="4">
        <f>F49+F52+F60+F64+F70</f>
        <v>465.17</v>
      </c>
      <c r="G71" s="4">
        <f>G49+G52+G60+G64+G70</f>
        <v>1984.4</v>
      </c>
      <c r="H71" s="3"/>
    </row>
    <row r="72" spans="1:8" ht="2.25" customHeight="1" x14ac:dyDescent="0.25">
      <c r="A72" s="68" t="s">
        <v>105</v>
      </c>
      <c r="B72" s="69"/>
      <c r="C72" s="48"/>
      <c r="D72" s="48"/>
      <c r="E72" s="48"/>
      <c r="F72" s="48"/>
      <c r="G72" s="48"/>
      <c r="H72" s="48"/>
    </row>
    <row r="73" spans="1:8" x14ac:dyDescent="0.25">
      <c r="A73" s="70"/>
      <c r="B73" s="71"/>
      <c r="C73" s="48"/>
      <c r="D73" s="48"/>
      <c r="E73" s="48"/>
      <c r="F73" s="48"/>
      <c r="G73" s="48"/>
      <c r="H73" s="48"/>
    </row>
    <row r="74" spans="1:8" x14ac:dyDescent="0.25">
      <c r="A74" s="49" t="s">
        <v>9</v>
      </c>
      <c r="B74" s="2" t="s">
        <v>49</v>
      </c>
      <c r="C74" s="3">
        <v>180</v>
      </c>
      <c r="D74" s="3">
        <v>8.14</v>
      </c>
      <c r="E74" s="3">
        <v>10.7</v>
      </c>
      <c r="F74" s="3">
        <v>32.18</v>
      </c>
      <c r="G74" s="3">
        <v>244.08</v>
      </c>
      <c r="H74" s="3">
        <v>261</v>
      </c>
    </row>
    <row r="75" spans="1:8" x14ac:dyDescent="0.25">
      <c r="A75" s="49"/>
      <c r="B75" s="9" t="s">
        <v>81</v>
      </c>
      <c r="C75" s="3">
        <v>5</v>
      </c>
      <c r="D75" s="3">
        <v>0</v>
      </c>
      <c r="E75" s="3">
        <v>4.0999999999999996</v>
      </c>
      <c r="F75" s="3">
        <v>0</v>
      </c>
      <c r="G75" s="3">
        <v>37.1</v>
      </c>
      <c r="H75" s="3">
        <v>102</v>
      </c>
    </row>
    <row r="76" spans="1:8" x14ac:dyDescent="0.25">
      <c r="A76" s="49"/>
      <c r="B76" s="2" t="s">
        <v>10</v>
      </c>
      <c r="C76" s="3">
        <v>5</v>
      </c>
      <c r="D76" s="3">
        <v>0</v>
      </c>
      <c r="E76" s="3">
        <v>4.0999999999999996</v>
      </c>
      <c r="F76" s="3">
        <v>0</v>
      </c>
      <c r="G76" s="3">
        <v>37.1</v>
      </c>
      <c r="H76" s="3">
        <v>111</v>
      </c>
    </row>
    <row r="77" spans="1:8" x14ac:dyDescent="0.25">
      <c r="A77" s="49"/>
      <c r="B77" s="2" t="s">
        <v>11</v>
      </c>
      <c r="C77" s="3">
        <v>30</v>
      </c>
      <c r="D77" s="3">
        <v>1.5</v>
      </c>
      <c r="E77" s="3">
        <v>0.32</v>
      </c>
      <c r="F77" s="3">
        <v>9.84</v>
      </c>
      <c r="G77" s="3">
        <v>47</v>
      </c>
      <c r="H77" s="3">
        <v>114</v>
      </c>
    </row>
    <row r="78" spans="1:8" ht="17.25" customHeight="1" x14ac:dyDescent="0.25">
      <c r="A78" s="49"/>
      <c r="B78" s="2" t="s">
        <v>39</v>
      </c>
      <c r="C78" s="3">
        <v>180</v>
      </c>
      <c r="D78" s="3">
        <v>2.89</v>
      </c>
      <c r="E78" s="3">
        <v>2.4</v>
      </c>
      <c r="F78" s="3">
        <v>13.5</v>
      </c>
      <c r="G78" s="3">
        <v>71.489999999999995</v>
      </c>
      <c r="H78" s="3">
        <v>513</v>
      </c>
    </row>
    <row r="79" spans="1:8" ht="15" customHeight="1" x14ac:dyDescent="0.25">
      <c r="A79" s="50" t="s">
        <v>12</v>
      </c>
      <c r="B79" s="50"/>
      <c r="C79" s="4">
        <f>SUM(C74:C78)</f>
        <v>400</v>
      </c>
      <c r="D79" s="4">
        <f>SUM(D74:D78)</f>
        <v>12.530000000000001</v>
      </c>
      <c r="E79" s="4">
        <f>SUM(E74:E78)</f>
        <v>21.619999999999997</v>
      </c>
      <c r="F79" s="4">
        <f>SUM(F74:F78)</f>
        <v>55.519999999999996</v>
      </c>
      <c r="G79" s="4">
        <f>SUM(G74:G78)</f>
        <v>436.77000000000004</v>
      </c>
      <c r="H79" s="4"/>
    </row>
    <row r="80" spans="1:8" x14ac:dyDescent="0.25">
      <c r="A80" s="60" t="s">
        <v>16</v>
      </c>
      <c r="B80" s="3" t="s">
        <v>102</v>
      </c>
      <c r="C80" s="3">
        <v>100</v>
      </c>
      <c r="D80" s="3">
        <v>0.94</v>
      </c>
      <c r="E80" s="3">
        <v>0.21</v>
      </c>
      <c r="F80" s="3">
        <v>8.52</v>
      </c>
      <c r="G80" s="3">
        <v>45.26</v>
      </c>
      <c r="H80" s="3">
        <v>118</v>
      </c>
    </row>
    <row r="81" spans="1:8" ht="15" customHeight="1" x14ac:dyDescent="0.25">
      <c r="A81" s="60"/>
      <c r="B81" s="12"/>
      <c r="C81" s="3"/>
      <c r="D81" s="3"/>
      <c r="E81" s="3"/>
      <c r="F81" s="3"/>
      <c r="G81" s="3"/>
      <c r="H81" s="3"/>
    </row>
    <row r="82" spans="1:8" x14ac:dyDescent="0.25">
      <c r="A82" s="50" t="s">
        <v>17</v>
      </c>
      <c r="B82" s="50"/>
      <c r="C82" s="4">
        <f>SUM(C80:C81)</f>
        <v>100</v>
      </c>
      <c r="D82" s="4">
        <f t="shared" ref="D82:G82" si="8">SUM(D80:D81)</f>
        <v>0.94</v>
      </c>
      <c r="E82" s="4">
        <f t="shared" si="8"/>
        <v>0.21</v>
      </c>
      <c r="F82" s="4">
        <f t="shared" si="8"/>
        <v>8.52</v>
      </c>
      <c r="G82" s="4">
        <f t="shared" si="8"/>
        <v>45.26</v>
      </c>
      <c r="H82" s="4"/>
    </row>
    <row r="83" spans="1:8" x14ac:dyDescent="0.25">
      <c r="A83" s="49" t="s">
        <v>18</v>
      </c>
      <c r="B83" s="1" t="s">
        <v>62</v>
      </c>
      <c r="C83" s="3">
        <v>200</v>
      </c>
      <c r="D83" s="3">
        <v>5.6</v>
      </c>
      <c r="E83" s="3">
        <v>5.89</v>
      </c>
      <c r="F83" s="3">
        <v>129</v>
      </c>
      <c r="G83" s="3">
        <v>128.19999999999999</v>
      </c>
      <c r="H83" s="3">
        <v>133</v>
      </c>
    </row>
    <row r="84" spans="1:8" ht="17.25" customHeight="1" x14ac:dyDescent="0.25">
      <c r="A84" s="49"/>
      <c r="B84" s="1" t="s">
        <v>80</v>
      </c>
      <c r="C84" s="3">
        <v>180</v>
      </c>
      <c r="D84" s="3">
        <v>18.03</v>
      </c>
      <c r="E84" s="3">
        <v>17.22</v>
      </c>
      <c r="F84" s="3">
        <v>23.82</v>
      </c>
      <c r="G84" s="3">
        <v>225.64</v>
      </c>
      <c r="H84" s="3">
        <v>411</v>
      </c>
    </row>
    <row r="85" spans="1:8" x14ac:dyDescent="0.25">
      <c r="A85" s="49"/>
      <c r="B85" s="9" t="s">
        <v>57</v>
      </c>
      <c r="C85" s="3">
        <v>50</v>
      </c>
      <c r="D85" s="3">
        <v>0.4</v>
      </c>
      <c r="E85" s="3">
        <v>0.05</v>
      </c>
      <c r="F85" s="3">
        <v>0.05</v>
      </c>
      <c r="G85" s="3">
        <v>0.85</v>
      </c>
      <c r="H85" s="3">
        <v>113</v>
      </c>
    </row>
    <row r="86" spans="1:8" x14ac:dyDescent="0.25">
      <c r="A86" s="49"/>
      <c r="B86" s="2" t="s">
        <v>11</v>
      </c>
      <c r="C86" s="3">
        <v>30</v>
      </c>
      <c r="D86" s="3">
        <v>2.25</v>
      </c>
      <c r="E86" s="3">
        <v>0.48</v>
      </c>
      <c r="F86" s="3">
        <v>14.76</v>
      </c>
      <c r="G86" s="3">
        <v>70.5</v>
      </c>
      <c r="H86" s="3">
        <v>114</v>
      </c>
    </row>
    <row r="87" spans="1:8" ht="15" customHeight="1" x14ac:dyDescent="0.25">
      <c r="A87" s="49"/>
      <c r="B87" s="1" t="s">
        <v>37</v>
      </c>
      <c r="C87" s="3">
        <v>180</v>
      </c>
      <c r="D87" s="3">
        <v>0.44</v>
      </c>
      <c r="E87" s="3">
        <v>0</v>
      </c>
      <c r="F87" s="3">
        <v>24.3</v>
      </c>
      <c r="G87" s="3">
        <v>99</v>
      </c>
      <c r="H87" s="3">
        <v>527</v>
      </c>
    </row>
    <row r="88" spans="1:8" x14ac:dyDescent="0.25">
      <c r="A88" s="50" t="s">
        <v>19</v>
      </c>
      <c r="B88" s="50"/>
      <c r="C88" s="4">
        <f>SUM(C83:C87)</f>
        <v>640</v>
      </c>
      <c r="D88" s="4">
        <f t="shared" ref="D88:G88" si="9">SUM(D83:D87)</f>
        <v>26.720000000000002</v>
      </c>
      <c r="E88" s="4">
        <f t="shared" si="9"/>
        <v>23.64</v>
      </c>
      <c r="F88" s="4">
        <f t="shared" si="9"/>
        <v>191.93</v>
      </c>
      <c r="G88" s="4">
        <f t="shared" si="9"/>
        <v>524.19000000000005</v>
      </c>
      <c r="H88" s="3"/>
    </row>
    <row r="89" spans="1:8" x14ac:dyDescent="0.25">
      <c r="A89" s="49" t="s">
        <v>20</v>
      </c>
      <c r="B89" s="8" t="s">
        <v>132</v>
      </c>
      <c r="C89" s="3">
        <v>60</v>
      </c>
      <c r="D89" s="3">
        <v>4.09</v>
      </c>
      <c r="E89" s="3">
        <v>7.02</v>
      </c>
      <c r="F89" s="3">
        <v>40.6</v>
      </c>
      <c r="G89" s="3">
        <v>242.1</v>
      </c>
      <c r="H89" s="3">
        <v>279</v>
      </c>
    </row>
    <row r="90" spans="1:8" x14ac:dyDescent="0.25">
      <c r="A90" s="49"/>
      <c r="B90" s="11" t="s">
        <v>133</v>
      </c>
      <c r="C90" s="3">
        <v>190</v>
      </c>
      <c r="D90" s="3">
        <v>5.59</v>
      </c>
      <c r="E90" s="3">
        <v>6.38</v>
      </c>
      <c r="F90" s="3">
        <v>9.3800000000000008</v>
      </c>
      <c r="G90" s="3">
        <v>111.45</v>
      </c>
      <c r="H90" s="3">
        <v>255</v>
      </c>
    </row>
    <row r="91" spans="1:8" ht="15" customHeight="1" x14ac:dyDescent="0.25">
      <c r="A91" s="49"/>
    </row>
    <row r="92" spans="1:8" x14ac:dyDescent="0.25">
      <c r="A92" s="74" t="s">
        <v>21</v>
      </c>
      <c r="B92" s="50"/>
      <c r="C92" s="4">
        <f>SUM(C89:C91)</f>
        <v>250</v>
      </c>
      <c r="D92" s="4">
        <f>SUM(D89:D90)</f>
        <v>9.68</v>
      </c>
      <c r="E92" s="4">
        <f>SUM(E89:E90)</f>
        <v>13.399999999999999</v>
      </c>
      <c r="F92" s="4">
        <f>SUM(F89:F90)</f>
        <v>49.980000000000004</v>
      </c>
      <c r="G92" s="4">
        <f>SUM(G89:G90)</f>
        <v>353.55</v>
      </c>
      <c r="H92" s="3"/>
    </row>
    <row r="93" spans="1:8" x14ac:dyDescent="0.25">
      <c r="A93" s="23"/>
      <c r="B93" s="27" t="s">
        <v>138</v>
      </c>
      <c r="C93" s="3">
        <v>70</v>
      </c>
      <c r="D93" s="3">
        <v>14.56</v>
      </c>
      <c r="E93" s="3">
        <v>14.63</v>
      </c>
      <c r="F93" s="3"/>
      <c r="G93" s="3">
        <v>161</v>
      </c>
      <c r="H93" s="3">
        <v>400</v>
      </c>
    </row>
    <row r="94" spans="1:8" x14ac:dyDescent="0.25">
      <c r="A94" s="49" t="s">
        <v>22</v>
      </c>
      <c r="B94" s="27" t="s">
        <v>106</v>
      </c>
      <c r="C94" s="3">
        <v>30</v>
      </c>
      <c r="D94" s="3">
        <v>0.1</v>
      </c>
      <c r="E94" s="3">
        <v>0.7</v>
      </c>
      <c r="F94" s="3">
        <v>1</v>
      </c>
      <c r="G94" s="3">
        <v>11.23</v>
      </c>
      <c r="H94" s="3">
        <v>228</v>
      </c>
    </row>
    <row r="95" spans="1:8" x14ac:dyDescent="0.25">
      <c r="A95" s="49"/>
      <c r="B95" s="28" t="s">
        <v>30</v>
      </c>
      <c r="C95" s="3">
        <v>130</v>
      </c>
      <c r="D95" s="3">
        <v>19.420000000000002</v>
      </c>
      <c r="E95" s="3">
        <v>9</v>
      </c>
      <c r="F95" s="3">
        <v>4.82</v>
      </c>
      <c r="G95" s="3">
        <v>215</v>
      </c>
      <c r="H95" s="3">
        <v>243</v>
      </c>
    </row>
    <row r="96" spans="1:8" ht="15" customHeight="1" x14ac:dyDescent="0.25">
      <c r="A96" s="49"/>
      <c r="B96" s="29" t="s">
        <v>11</v>
      </c>
      <c r="C96" s="3">
        <v>20</v>
      </c>
      <c r="D96" s="3">
        <v>1.5</v>
      </c>
      <c r="E96" s="3">
        <v>0.32</v>
      </c>
      <c r="F96" s="3">
        <v>9.84</v>
      </c>
      <c r="G96" s="3">
        <v>47</v>
      </c>
      <c r="H96" s="3">
        <v>161</v>
      </c>
    </row>
    <row r="97" spans="1:8" ht="15" customHeight="1" x14ac:dyDescent="0.25">
      <c r="A97" s="49"/>
      <c r="B97" s="28" t="s">
        <v>51</v>
      </c>
      <c r="C97" s="3">
        <v>200</v>
      </c>
      <c r="D97" s="3">
        <v>0.5</v>
      </c>
      <c r="E97" s="3">
        <v>0.45</v>
      </c>
      <c r="F97" s="3">
        <v>17.100000000000001</v>
      </c>
      <c r="G97" s="3">
        <v>72.75</v>
      </c>
      <c r="H97" s="3">
        <v>538</v>
      </c>
    </row>
    <row r="98" spans="1:8" ht="17.25" customHeight="1" x14ac:dyDescent="0.25">
      <c r="A98" s="49"/>
      <c r="B98" s="28"/>
      <c r="C98" s="4"/>
      <c r="D98" s="4"/>
      <c r="E98" s="4"/>
      <c r="F98" s="4"/>
      <c r="G98" s="4"/>
      <c r="H98" s="3"/>
    </row>
    <row r="99" spans="1:8" ht="17.25" customHeight="1" x14ac:dyDescent="0.25">
      <c r="A99" s="50" t="s">
        <v>23</v>
      </c>
      <c r="B99" s="50"/>
      <c r="C99" s="4">
        <f>SUM(C93:C98)</f>
        <v>450</v>
      </c>
      <c r="D99" s="4">
        <f>SUM(D93:D98)</f>
        <v>36.08</v>
      </c>
      <c r="E99" s="4">
        <f>SUM(E93:E98)</f>
        <v>25.099999999999998</v>
      </c>
      <c r="F99" s="4">
        <f>SUM(F93:F98)</f>
        <v>32.760000000000005</v>
      </c>
      <c r="G99" s="4">
        <f>SUM(G93:G98)</f>
        <v>506.98</v>
      </c>
      <c r="H99" s="3"/>
    </row>
    <row r="100" spans="1:8" ht="27.75" customHeight="1" x14ac:dyDescent="0.25">
      <c r="A100" s="39" t="s">
        <v>24</v>
      </c>
      <c r="B100" s="40"/>
      <c r="C100" s="4">
        <v>1840</v>
      </c>
      <c r="D100" s="4">
        <v>85.95</v>
      </c>
      <c r="E100" s="4">
        <v>89</v>
      </c>
      <c r="F100" s="4">
        <f>F79+F82+F88+F92+F98</f>
        <v>305.95</v>
      </c>
      <c r="G100" s="4">
        <v>1829.65</v>
      </c>
      <c r="H100" s="3"/>
    </row>
    <row r="101" spans="1:8" ht="19.5" customHeight="1" x14ac:dyDescent="0.25">
      <c r="A101" s="64" t="s">
        <v>25</v>
      </c>
      <c r="B101" s="65"/>
      <c r="C101" s="72"/>
      <c r="D101" s="72"/>
      <c r="E101" s="72"/>
      <c r="F101" s="72"/>
      <c r="G101" s="72"/>
      <c r="H101" s="72"/>
    </row>
    <row r="102" spans="1:8" ht="15" customHeight="1" x14ac:dyDescent="0.25">
      <c r="A102" s="66"/>
      <c r="B102" s="67"/>
      <c r="C102" s="73"/>
      <c r="D102" s="73"/>
      <c r="E102" s="73"/>
      <c r="F102" s="73"/>
      <c r="G102" s="73"/>
      <c r="H102" s="73"/>
    </row>
    <row r="103" spans="1:8" x14ac:dyDescent="0.25">
      <c r="A103" s="49" t="s">
        <v>9</v>
      </c>
      <c r="B103" s="2" t="s">
        <v>38</v>
      </c>
      <c r="C103" s="3">
        <v>200</v>
      </c>
      <c r="D103" s="3">
        <v>8.24</v>
      </c>
      <c r="E103" s="3">
        <v>13.86</v>
      </c>
      <c r="F103" s="3">
        <v>25.06</v>
      </c>
      <c r="G103" s="3">
        <v>226.2</v>
      </c>
      <c r="H103" s="3">
        <v>266</v>
      </c>
    </row>
    <row r="104" spans="1:8" x14ac:dyDescent="0.25">
      <c r="A104" s="49"/>
      <c r="B104" s="2" t="s">
        <v>29</v>
      </c>
      <c r="C104" s="3">
        <v>10</v>
      </c>
      <c r="D104" s="3">
        <v>2.6</v>
      </c>
      <c r="E104" s="3">
        <v>2.6</v>
      </c>
      <c r="F104" s="3">
        <v>0</v>
      </c>
      <c r="G104" s="3">
        <v>34.4</v>
      </c>
      <c r="H104" s="3">
        <v>106</v>
      </c>
    </row>
    <row r="105" spans="1:8" x14ac:dyDescent="0.25">
      <c r="A105" s="49"/>
      <c r="B105" s="2" t="s">
        <v>11</v>
      </c>
      <c r="C105" s="3">
        <v>30</v>
      </c>
      <c r="D105" s="3">
        <v>2.25</v>
      </c>
      <c r="E105" s="3">
        <v>0.48</v>
      </c>
      <c r="F105" s="3">
        <v>14.76</v>
      </c>
      <c r="G105" s="3">
        <v>70.5</v>
      </c>
      <c r="H105" s="3">
        <v>114</v>
      </c>
    </row>
    <row r="106" spans="1:8" ht="17.25" customHeight="1" x14ac:dyDescent="0.25">
      <c r="A106" s="49"/>
      <c r="B106" s="2" t="s">
        <v>28</v>
      </c>
      <c r="C106" s="3">
        <v>180</v>
      </c>
      <c r="D106" s="3">
        <v>2.7</v>
      </c>
      <c r="E106" s="3">
        <v>1.1599999999999999</v>
      </c>
      <c r="F106" s="3">
        <v>14.3</v>
      </c>
      <c r="G106" s="3">
        <v>72.900000000000006</v>
      </c>
      <c r="H106" s="3">
        <v>506</v>
      </c>
    </row>
    <row r="107" spans="1:8" ht="15" customHeight="1" x14ac:dyDescent="0.25">
      <c r="A107" s="50" t="s">
        <v>12</v>
      </c>
      <c r="B107" s="50"/>
      <c r="C107" s="4">
        <f>SUM(C103:C106)</f>
        <v>420</v>
      </c>
      <c r="D107" s="4">
        <f t="shared" ref="D107:G107" si="10">SUM(D103:D106)</f>
        <v>15.79</v>
      </c>
      <c r="E107" s="4">
        <f t="shared" si="10"/>
        <v>18.100000000000001</v>
      </c>
      <c r="F107" s="4">
        <f t="shared" si="10"/>
        <v>54.120000000000005</v>
      </c>
      <c r="G107" s="4">
        <f t="shared" si="10"/>
        <v>404</v>
      </c>
      <c r="H107" s="4"/>
    </row>
    <row r="108" spans="1:8" ht="15" customHeight="1" x14ac:dyDescent="0.25">
      <c r="A108" s="60" t="s">
        <v>16</v>
      </c>
      <c r="B108" s="3" t="s">
        <v>40</v>
      </c>
      <c r="C108" s="3">
        <v>100</v>
      </c>
      <c r="D108" s="3">
        <v>7.4999999999999997E-2</v>
      </c>
      <c r="E108" s="3">
        <v>0</v>
      </c>
      <c r="F108" s="3">
        <v>15.5</v>
      </c>
      <c r="G108" s="3">
        <v>62.25</v>
      </c>
      <c r="H108" s="3">
        <v>539</v>
      </c>
    </row>
    <row r="109" spans="1:8" ht="15" customHeight="1" x14ac:dyDescent="0.25">
      <c r="A109" s="60"/>
      <c r="B109" s="12"/>
      <c r="C109" s="3"/>
      <c r="D109" s="3"/>
      <c r="E109" s="3"/>
      <c r="F109" s="3"/>
      <c r="G109" s="3"/>
      <c r="H109" s="3"/>
    </row>
    <row r="110" spans="1:8" ht="15" customHeight="1" x14ac:dyDescent="0.25">
      <c r="A110" s="50" t="s">
        <v>17</v>
      </c>
      <c r="B110" s="50"/>
      <c r="C110" s="4">
        <f>SUM(C108:C109)</f>
        <v>100</v>
      </c>
      <c r="D110" s="4">
        <f t="shared" ref="D110:G110" si="11">SUM(D108:D109)</f>
        <v>7.4999999999999997E-2</v>
      </c>
      <c r="E110" s="4">
        <f t="shared" si="11"/>
        <v>0</v>
      </c>
      <c r="F110" s="4">
        <f t="shared" si="11"/>
        <v>15.5</v>
      </c>
      <c r="G110" s="4">
        <f t="shared" si="11"/>
        <v>62.25</v>
      </c>
      <c r="H110" s="4"/>
    </row>
    <row r="111" spans="1:8" x14ac:dyDescent="0.25">
      <c r="A111" s="49" t="s">
        <v>18</v>
      </c>
      <c r="B111" s="1" t="s">
        <v>82</v>
      </c>
      <c r="C111" s="3">
        <v>180</v>
      </c>
      <c r="D111" s="3">
        <v>6.93</v>
      </c>
      <c r="E111" s="3">
        <v>8.52</v>
      </c>
      <c r="F111" s="3">
        <v>15.96</v>
      </c>
      <c r="G111" s="3">
        <v>133</v>
      </c>
      <c r="H111" s="3">
        <v>159</v>
      </c>
    </row>
    <row r="112" spans="1:8" x14ac:dyDescent="0.25">
      <c r="A112" s="49"/>
      <c r="B112" s="1" t="s">
        <v>56</v>
      </c>
      <c r="C112" s="3">
        <v>130</v>
      </c>
      <c r="D112" s="3">
        <v>60.22</v>
      </c>
      <c r="E112" s="3">
        <v>29.12</v>
      </c>
      <c r="F112" s="3">
        <v>198.98</v>
      </c>
      <c r="G112" s="3">
        <v>248.76</v>
      </c>
      <c r="H112" s="3">
        <v>243</v>
      </c>
    </row>
    <row r="113" spans="1:8" x14ac:dyDescent="0.25">
      <c r="A113" s="49"/>
      <c r="B113" s="2" t="s">
        <v>134</v>
      </c>
      <c r="C113" s="3">
        <v>70</v>
      </c>
      <c r="D113" s="3">
        <v>18.2</v>
      </c>
      <c r="E113" s="3">
        <v>18.2</v>
      </c>
      <c r="F113" s="3">
        <v>0.96</v>
      </c>
      <c r="G113" s="3">
        <v>242.36</v>
      </c>
      <c r="H113" s="3" t="s">
        <v>135</v>
      </c>
    </row>
    <row r="114" spans="1:8" ht="19.5" customHeight="1" x14ac:dyDescent="0.25">
      <c r="A114" s="49"/>
      <c r="B114" s="2" t="s">
        <v>107</v>
      </c>
      <c r="C114" s="3">
        <v>20</v>
      </c>
      <c r="D114" s="3">
        <v>0.1</v>
      </c>
      <c r="E114" s="3">
        <v>0.7</v>
      </c>
      <c r="F114" s="3">
        <v>1</v>
      </c>
      <c r="G114" s="3">
        <v>11.23</v>
      </c>
      <c r="H114" s="3">
        <v>228</v>
      </c>
    </row>
    <row r="115" spans="1:8" x14ac:dyDescent="0.25">
      <c r="A115" s="49"/>
      <c r="B115" s="36" t="s">
        <v>94</v>
      </c>
      <c r="C115" s="3">
        <v>50</v>
      </c>
      <c r="D115" s="19">
        <v>0.48</v>
      </c>
      <c r="E115" s="19">
        <v>6.06</v>
      </c>
      <c r="F115" s="19">
        <v>2.88</v>
      </c>
      <c r="G115" s="19">
        <v>40.799999999999997</v>
      </c>
      <c r="H115" s="3">
        <v>2</v>
      </c>
    </row>
    <row r="116" spans="1:8" x14ac:dyDescent="0.25">
      <c r="A116" s="49"/>
      <c r="B116" s="2" t="s">
        <v>11</v>
      </c>
      <c r="C116" s="3">
        <v>30</v>
      </c>
      <c r="D116" s="3">
        <v>2.25</v>
      </c>
      <c r="E116" s="3">
        <v>0.48</v>
      </c>
      <c r="F116" s="3">
        <v>14.76</v>
      </c>
      <c r="G116" s="3">
        <v>70.5</v>
      </c>
      <c r="H116" s="3">
        <v>114</v>
      </c>
    </row>
    <row r="117" spans="1:8" ht="15" customHeight="1" x14ac:dyDescent="0.25">
      <c r="A117" s="49"/>
      <c r="B117" s="1" t="s">
        <v>41</v>
      </c>
      <c r="C117" s="3">
        <v>180</v>
      </c>
      <c r="D117" s="3">
        <v>0.26</v>
      </c>
      <c r="E117" s="3">
        <v>0</v>
      </c>
      <c r="F117" s="3">
        <v>18.09</v>
      </c>
      <c r="G117" s="3">
        <v>72.900000000000006</v>
      </c>
      <c r="H117" s="3">
        <v>531</v>
      </c>
    </row>
    <row r="118" spans="1:8" ht="15" customHeight="1" x14ac:dyDescent="0.25">
      <c r="A118" s="50" t="s">
        <v>19</v>
      </c>
      <c r="B118" s="50"/>
      <c r="C118" s="4">
        <f>SUM(C111:C117)</f>
        <v>660</v>
      </c>
      <c r="D118" s="4">
        <f t="shared" ref="D118:G118" si="12">SUM(D111:D117)</f>
        <v>88.440000000000012</v>
      </c>
      <c r="E118" s="4">
        <f t="shared" si="12"/>
        <v>63.080000000000005</v>
      </c>
      <c r="F118" s="4">
        <f t="shared" si="12"/>
        <v>252.63</v>
      </c>
      <c r="G118" s="4">
        <f t="shared" si="12"/>
        <v>819.55</v>
      </c>
      <c r="H118" s="3"/>
    </row>
    <row r="119" spans="1:8" ht="15" customHeight="1" x14ac:dyDescent="0.25">
      <c r="A119" s="37"/>
      <c r="B119" s="37"/>
      <c r="C119" s="4"/>
      <c r="D119" s="4"/>
      <c r="E119" s="4"/>
      <c r="F119" s="4"/>
      <c r="G119" s="4"/>
      <c r="H119" s="3"/>
    </row>
    <row r="120" spans="1:8" x14ac:dyDescent="0.25">
      <c r="A120" s="49" t="s">
        <v>20</v>
      </c>
      <c r="B120" s="1" t="s">
        <v>136</v>
      </c>
      <c r="C120" s="3">
        <v>70</v>
      </c>
      <c r="D120" s="3">
        <v>4.9000000000000004</v>
      </c>
      <c r="E120" s="3">
        <v>6.65</v>
      </c>
      <c r="F120" s="3">
        <v>26.7</v>
      </c>
      <c r="G120" s="3">
        <v>179</v>
      </c>
      <c r="H120" s="3">
        <v>663</v>
      </c>
    </row>
    <row r="121" spans="1:8" x14ac:dyDescent="0.25">
      <c r="A121" s="49"/>
      <c r="B121" t="s">
        <v>137</v>
      </c>
      <c r="C121" s="19">
        <v>10</v>
      </c>
      <c r="D121" s="3">
        <v>0</v>
      </c>
      <c r="E121" s="3">
        <v>4.0999999999999996</v>
      </c>
      <c r="F121" s="3">
        <v>0</v>
      </c>
      <c r="G121" s="3">
        <v>37.1</v>
      </c>
      <c r="H121" s="3">
        <v>102</v>
      </c>
    </row>
    <row r="122" spans="1:8" ht="15" customHeight="1" x14ac:dyDescent="0.25">
      <c r="A122" s="49"/>
      <c r="B122" s="38" t="s">
        <v>31</v>
      </c>
      <c r="C122" s="3">
        <v>180</v>
      </c>
      <c r="D122" s="3">
        <v>0</v>
      </c>
      <c r="E122" s="3">
        <v>0</v>
      </c>
      <c r="F122" s="3">
        <v>13.5</v>
      </c>
      <c r="G122" s="3">
        <v>54</v>
      </c>
      <c r="H122" s="3">
        <v>502</v>
      </c>
    </row>
    <row r="123" spans="1:8" ht="15" customHeight="1" x14ac:dyDescent="0.25">
      <c r="A123" s="50" t="s">
        <v>21</v>
      </c>
      <c r="B123" s="50"/>
      <c r="C123" s="4">
        <f>SUM(C120:C122)</f>
        <v>260</v>
      </c>
      <c r="D123" s="4">
        <f t="shared" ref="D123:G123" si="13">SUM(D120:D122)</f>
        <v>4.9000000000000004</v>
      </c>
      <c r="E123" s="4">
        <f t="shared" si="13"/>
        <v>10.75</v>
      </c>
      <c r="F123" s="4">
        <f t="shared" si="13"/>
        <v>40.200000000000003</v>
      </c>
      <c r="G123" s="4">
        <f t="shared" si="13"/>
        <v>270.10000000000002</v>
      </c>
      <c r="H123" s="3"/>
    </row>
    <row r="124" spans="1:8" x14ac:dyDescent="0.25">
      <c r="A124" s="49" t="s">
        <v>22</v>
      </c>
      <c r="B124" s="38" t="s">
        <v>36</v>
      </c>
      <c r="C124" s="3">
        <v>130</v>
      </c>
      <c r="D124" s="3">
        <v>3.22</v>
      </c>
      <c r="E124" s="3">
        <v>6.76</v>
      </c>
      <c r="F124" s="3">
        <v>13.67</v>
      </c>
      <c r="G124" s="3">
        <v>141.34</v>
      </c>
      <c r="H124" s="3">
        <v>434</v>
      </c>
    </row>
    <row r="125" spans="1:8" x14ac:dyDescent="0.25">
      <c r="A125" s="49"/>
      <c r="B125" s="2" t="s">
        <v>108</v>
      </c>
      <c r="C125" s="3">
        <v>70</v>
      </c>
      <c r="D125" s="3">
        <v>11.07</v>
      </c>
      <c r="E125" s="3">
        <v>17.829999999999998</v>
      </c>
      <c r="F125" s="3">
        <v>13.29</v>
      </c>
      <c r="G125" s="3">
        <v>154.69999999999999</v>
      </c>
      <c r="H125" s="3">
        <v>395</v>
      </c>
    </row>
    <row r="126" spans="1:8" x14ac:dyDescent="0.25">
      <c r="A126" s="49"/>
      <c r="B126" s="2" t="s">
        <v>107</v>
      </c>
      <c r="C126" s="3">
        <v>20</v>
      </c>
      <c r="D126" s="3">
        <v>0.1</v>
      </c>
      <c r="E126" s="3">
        <v>0.7</v>
      </c>
      <c r="F126" s="3">
        <v>1</v>
      </c>
      <c r="G126" s="3">
        <v>11.23</v>
      </c>
      <c r="H126" s="3">
        <v>228</v>
      </c>
    </row>
    <row r="127" spans="1:8" ht="14.25" customHeight="1" x14ac:dyDescent="0.25">
      <c r="A127" s="49"/>
      <c r="B127" s="1" t="s">
        <v>51</v>
      </c>
      <c r="C127" s="3">
        <v>200</v>
      </c>
      <c r="D127" s="3">
        <v>0.6</v>
      </c>
      <c r="E127" s="3">
        <v>0.54</v>
      </c>
      <c r="F127" s="3">
        <v>20.52</v>
      </c>
      <c r="G127" s="3">
        <v>87.3</v>
      </c>
      <c r="H127" s="3">
        <v>538</v>
      </c>
    </row>
    <row r="128" spans="1:8" ht="14.25" customHeight="1" x14ac:dyDescent="0.25">
      <c r="A128" s="49"/>
      <c r="B128" s="2" t="s">
        <v>11</v>
      </c>
      <c r="C128" s="3">
        <v>20</v>
      </c>
      <c r="D128" s="3">
        <v>1.5</v>
      </c>
      <c r="E128" s="3">
        <v>0.32</v>
      </c>
      <c r="F128" s="3">
        <v>9.84</v>
      </c>
      <c r="G128" s="3">
        <v>47</v>
      </c>
      <c r="H128" s="3">
        <v>114</v>
      </c>
    </row>
    <row r="129" spans="1:8" ht="15" customHeight="1" x14ac:dyDescent="0.25">
      <c r="A129" s="49"/>
      <c r="B129" s="30" t="s">
        <v>109</v>
      </c>
      <c r="C129" s="3">
        <v>50</v>
      </c>
      <c r="D129" s="3">
        <v>0.95</v>
      </c>
      <c r="E129" s="3">
        <v>5.0599999999999996</v>
      </c>
      <c r="F129" s="3">
        <v>3.13</v>
      </c>
      <c r="G129" s="3">
        <v>61.88</v>
      </c>
      <c r="H129" s="3">
        <v>11</v>
      </c>
    </row>
    <row r="130" spans="1:8" ht="15" customHeight="1" x14ac:dyDescent="0.25">
      <c r="A130" s="50" t="s">
        <v>23</v>
      </c>
      <c r="B130" s="50"/>
      <c r="C130" s="4">
        <f>SUM(C124:C129)</f>
        <v>490</v>
      </c>
      <c r="D130" s="4">
        <f t="shared" ref="D130:G130" si="14">SUM(D124:D129)</f>
        <v>17.440000000000001</v>
      </c>
      <c r="E130" s="4">
        <f t="shared" si="14"/>
        <v>31.209999999999994</v>
      </c>
      <c r="F130" s="4">
        <f t="shared" si="14"/>
        <v>61.45000000000001</v>
      </c>
      <c r="G130" s="4">
        <f t="shared" si="14"/>
        <v>503.45</v>
      </c>
      <c r="H130" s="3"/>
    </row>
    <row r="131" spans="1:8" ht="21.75" customHeight="1" x14ac:dyDescent="0.25">
      <c r="A131" s="50" t="s">
        <v>24</v>
      </c>
      <c r="B131" s="50"/>
      <c r="C131" s="4">
        <f>C107+C110+C118+C123+C130</f>
        <v>1930</v>
      </c>
      <c r="D131" s="4">
        <f t="shared" ref="D131:G131" si="15">D107+D110+D118+D123+D130</f>
        <v>126.64500000000001</v>
      </c>
      <c r="E131" s="4">
        <f t="shared" si="15"/>
        <v>123.14</v>
      </c>
      <c r="F131" s="4">
        <f t="shared" si="15"/>
        <v>423.9</v>
      </c>
      <c r="G131" s="4">
        <f t="shared" si="15"/>
        <v>2059.35</v>
      </c>
      <c r="H131" s="3"/>
    </row>
    <row r="132" spans="1:8" ht="17.25" customHeight="1" x14ac:dyDescent="0.25">
      <c r="A132" s="75" t="s">
        <v>26</v>
      </c>
      <c r="B132" s="76"/>
      <c r="C132" s="48"/>
      <c r="D132" s="48"/>
      <c r="E132" s="48"/>
      <c r="F132" s="48"/>
      <c r="G132" s="48"/>
      <c r="H132" s="48"/>
    </row>
    <row r="133" spans="1:8" ht="18" customHeight="1" x14ac:dyDescent="0.25">
      <c r="A133" s="77"/>
      <c r="B133" s="78"/>
      <c r="C133" s="48"/>
      <c r="D133" s="48"/>
      <c r="E133" s="48"/>
      <c r="F133" s="48"/>
      <c r="G133" s="48"/>
      <c r="H133" s="48"/>
    </row>
    <row r="134" spans="1:8" x14ac:dyDescent="0.25">
      <c r="A134" s="41" t="s">
        <v>9</v>
      </c>
      <c r="B134" s="2" t="s">
        <v>95</v>
      </c>
      <c r="C134" s="3">
        <v>180</v>
      </c>
      <c r="D134" s="3">
        <v>8.14</v>
      </c>
      <c r="E134" s="3">
        <v>10.7</v>
      </c>
      <c r="F134" s="3">
        <v>32.18</v>
      </c>
      <c r="G134" s="3">
        <v>244.08</v>
      </c>
      <c r="H134" s="3">
        <v>261</v>
      </c>
    </row>
    <row r="135" spans="1:8" x14ac:dyDescent="0.25">
      <c r="A135" s="42"/>
      <c r="B135" s="9" t="s">
        <v>81</v>
      </c>
      <c r="C135" s="3">
        <v>10</v>
      </c>
      <c r="D135" s="3">
        <v>0</v>
      </c>
      <c r="E135" s="3">
        <v>4.0999999999999996</v>
      </c>
      <c r="F135" s="3">
        <v>0</v>
      </c>
      <c r="G135" s="3">
        <v>37.1</v>
      </c>
      <c r="H135" s="3">
        <v>102</v>
      </c>
    </row>
    <row r="136" spans="1:8" ht="19.5" customHeight="1" x14ac:dyDescent="0.25">
      <c r="A136" s="42"/>
      <c r="B136" s="2" t="s">
        <v>11</v>
      </c>
      <c r="C136" s="3">
        <v>30</v>
      </c>
      <c r="D136" s="3">
        <v>2.25</v>
      </c>
      <c r="E136" s="3">
        <v>0.48</v>
      </c>
      <c r="F136" s="3">
        <v>14.76</v>
      </c>
      <c r="G136" s="3">
        <v>70.5</v>
      </c>
      <c r="H136" s="3">
        <v>114</v>
      </c>
    </row>
    <row r="137" spans="1:8" ht="15.75" customHeight="1" x14ac:dyDescent="0.25">
      <c r="A137" s="43"/>
      <c r="B137" s="2" t="s">
        <v>39</v>
      </c>
      <c r="C137" s="3">
        <v>190</v>
      </c>
      <c r="D137" s="3">
        <v>2.89</v>
      </c>
      <c r="E137" s="3">
        <v>2.4</v>
      </c>
      <c r="F137" s="3">
        <v>13.5</v>
      </c>
      <c r="G137" s="3">
        <v>71.099999999999994</v>
      </c>
      <c r="H137" s="3">
        <v>513</v>
      </c>
    </row>
    <row r="138" spans="1:8" ht="15" customHeight="1" x14ac:dyDescent="0.25">
      <c r="A138" s="79" t="s">
        <v>12</v>
      </c>
      <c r="B138" s="80"/>
      <c r="C138" s="4">
        <f>SUM(C134:C137)</f>
        <v>410</v>
      </c>
      <c r="D138" s="4">
        <f>SUM(D134:D137)</f>
        <v>13.280000000000001</v>
      </c>
      <c r="E138" s="4">
        <f>SUM(E134:E137)</f>
        <v>17.68</v>
      </c>
      <c r="F138" s="4">
        <f>SUM(F134:F137)</f>
        <v>60.44</v>
      </c>
      <c r="G138" s="4">
        <f>SUM(G134:G137)</f>
        <v>422.78</v>
      </c>
      <c r="H138" s="4"/>
    </row>
    <row r="139" spans="1:8" ht="15" customHeight="1" x14ac:dyDescent="0.25">
      <c r="A139" s="60" t="s">
        <v>16</v>
      </c>
      <c r="B139" s="10" t="s">
        <v>102</v>
      </c>
      <c r="C139" s="3">
        <v>100</v>
      </c>
      <c r="D139" s="3">
        <v>0.26</v>
      </c>
      <c r="E139" s="3">
        <v>0.17</v>
      </c>
      <c r="F139" s="3">
        <v>10.41</v>
      </c>
      <c r="G139" s="3">
        <v>51</v>
      </c>
      <c r="H139" s="3">
        <v>118</v>
      </c>
    </row>
    <row r="140" spans="1:8" ht="15" customHeight="1" x14ac:dyDescent="0.25">
      <c r="A140" s="60"/>
    </row>
    <row r="141" spans="1:8" ht="15" customHeight="1" x14ac:dyDescent="0.25">
      <c r="A141" s="50" t="s">
        <v>17</v>
      </c>
      <c r="B141" s="50"/>
      <c r="C141" s="4">
        <f ca="1">SUM(C139:C143)</f>
        <v>230</v>
      </c>
      <c r="D141" s="4">
        <f ca="1">SUM(D139:D143)</f>
        <v>3.4800000000000004</v>
      </c>
      <c r="E141" s="4">
        <f ca="1">SUM(E139:E143)</f>
        <v>6.93</v>
      </c>
      <c r="F141" s="4">
        <f ca="1">SUM(F139:F143)</f>
        <v>24.08</v>
      </c>
      <c r="G141" s="4">
        <f ca="1">SUM(G139:G143)</f>
        <v>192.34</v>
      </c>
      <c r="H141" s="4"/>
    </row>
    <row r="142" spans="1:8" ht="12.75" customHeight="1" x14ac:dyDescent="0.25">
      <c r="A142" s="49" t="s">
        <v>18</v>
      </c>
      <c r="B142" s="1" t="s">
        <v>83</v>
      </c>
      <c r="C142" s="3">
        <v>180</v>
      </c>
      <c r="D142" s="3">
        <v>5.09</v>
      </c>
      <c r="E142" s="3">
        <v>7.69</v>
      </c>
      <c r="F142" s="3">
        <v>12</v>
      </c>
      <c r="G142" s="3">
        <v>138.88999999999999</v>
      </c>
      <c r="H142" s="3">
        <v>35</v>
      </c>
    </row>
    <row r="143" spans="1:8" ht="15.75" customHeight="1" x14ac:dyDescent="0.25">
      <c r="A143" s="49"/>
      <c r="B143" s="1" t="s">
        <v>92</v>
      </c>
      <c r="C143" s="3">
        <v>130</v>
      </c>
      <c r="D143" s="3">
        <v>2.59</v>
      </c>
      <c r="E143" s="3">
        <v>3.39</v>
      </c>
      <c r="F143" s="3">
        <v>26.85</v>
      </c>
      <c r="G143" s="3">
        <v>150.04</v>
      </c>
      <c r="H143" s="3">
        <v>191</v>
      </c>
    </row>
    <row r="144" spans="1:8" ht="15.75" customHeight="1" x14ac:dyDescent="0.25">
      <c r="A144" s="49"/>
      <c r="B144" s="34" t="s">
        <v>122</v>
      </c>
      <c r="C144" s="3">
        <v>70</v>
      </c>
      <c r="D144" s="3">
        <v>7.46</v>
      </c>
      <c r="E144" s="3">
        <v>3.38</v>
      </c>
      <c r="F144" s="3">
        <v>8.77</v>
      </c>
      <c r="G144" s="3">
        <v>97.48</v>
      </c>
      <c r="H144" s="3">
        <v>351</v>
      </c>
    </row>
    <row r="145" spans="1:18" x14ac:dyDescent="0.25">
      <c r="A145" s="49"/>
      <c r="B145" s="25" t="s">
        <v>110</v>
      </c>
      <c r="C145" s="3">
        <v>20</v>
      </c>
      <c r="D145" s="3">
        <v>0.1</v>
      </c>
      <c r="E145" s="3">
        <v>0.7</v>
      </c>
      <c r="F145" s="3">
        <v>1</v>
      </c>
      <c r="G145" s="3">
        <v>11.23</v>
      </c>
      <c r="H145" s="3">
        <v>228</v>
      </c>
    </row>
    <row r="146" spans="1:18" x14ac:dyDescent="0.25">
      <c r="A146" s="49"/>
      <c r="B146" s="11" t="s">
        <v>76</v>
      </c>
      <c r="C146" s="3">
        <v>50</v>
      </c>
      <c r="D146" s="3">
        <v>2.2000000000000002</v>
      </c>
      <c r="E146" s="3">
        <v>11.25</v>
      </c>
      <c r="F146" s="3">
        <v>3.55</v>
      </c>
      <c r="G146" s="3">
        <v>74</v>
      </c>
      <c r="H146" s="3">
        <v>56</v>
      </c>
    </row>
    <row r="147" spans="1:18" ht="15" customHeight="1" x14ac:dyDescent="0.25">
      <c r="A147" s="49"/>
      <c r="B147" s="1" t="s">
        <v>88</v>
      </c>
      <c r="C147" s="3">
        <v>180</v>
      </c>
      <c r="D147" s="3">
        <v>7.4999999999999997E-2</v>
      </c>
      <c r="E147" s="3">
        <v>0</v>
      </c>
      <c r="F147" s="3">
        <v>17.25</v>
      </c>
      <c r="G147" s="3">
        <v>72</v>
      </c>
      <c r="H147" s="3">
        <v>515</v>
      </c>
    </row>
    <row r="148" spans="1:18" ht="15" customHeight="1" x14ac:dyDescent="0.25">
      <c r="A148" s="49"/>
      <c r="B148" s="2" t="s">
        <v>11</v>
      </c>
      <c r="C148" s="3">
        <v>30</v>
      </c>
      <c r="D148" s="3">
        <v>2.25</v>
      </c>
      <c r="E148" s="3">
        <v>0.48</v>
      </c>
      <c r="F148" s="3">
        <v>14.76</v>
      </c>
      <c r="G148" s="3">
        <v>70.5</v>
      </c>
      <c r="H148" s="3">
        <v>114</v>
      </c>
    </row>
    <row r="149" spans="1:18" ht="15" customHeight="1" x14ac:dyDescent="0.25">
      <c r="A149" s="39" t="s">
        <v>19</v>
      </c>
      <c r="B149" s="40"/>
      <c r="C149" s="4">
        <f>SUM(C142:C148)</f>
        <v>660</v>
      </c>
      <c r="D149" s="4">
        <f t="shared" ref="D149:G149" si="16">SUM(D142:D148)</f>
        <v>19.765000000000001</v>
      </c>
      <c r="E149" s="4">
        <f t="shared" si="16"/>
        <v>26.89</v>
      </c>
      <c r="F149" s="4">
        <f t="shared" si="16"/>
        <v>84.18</v>
      </c>
      <c r="G149" s="4">
        <f t="shared" si="16"/>
        <v>614.14</v>
      </c>
      <c r="H149" s="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49" t="s">
        <v>20</v>
      </c>
      <c r="B150" s="1" t="s">
        <v>89</v>
      </c>
      <c r="C150" s="3">
        <v>60</v>
      </c>
      <c r="D150" s="3">
        <v>4.9000000000000004</v>
      </c>
      <c r="E150" s="3">
        <v>5.4</v>
      </c>
      <c r="F150" s="3">
        <v>35.299999999999997</v>
      </c>
      <c r="G150" s="3">
        <v>203</v>
      </c>
      <c r="H150" s="3">
        <v>586</v>
      </c>
    </row>
    <row r="151" spans="1:18" ht="15" customHeight="1" x14ac:dyDescent="0.25">
      <c r="A151" s="49"/>
      <c r="B151" s="12" t="s">
        <v>31</v>
      </c>
      <c r="C151" s="3">
        <v>190</v>
      </c>
      <c r="D151" s="3">
        <v>0</v>
      </c>
      <c r="E151" s="3">
        <v>0</v>
      </c>
      <c r="F151" s="3">
        <v>13.5</v>
      </c>
      <c r="G151" s="3">
        <v>54</v>
      </c>
      <c r="H151" s="3">
        <v>502</v>
      </c>
    </row>
    <row r="152" spans="1:18" x14ac:dyDescent="0.25">
      <c r="A152" s="49"/>
    </row>
    <row r="153" spans="1:18" ht="15" customHeight="1" x14ac:dyDescent="0.25">
      <c r="A153" s="50" t="s">
        <v>21</v>
      </c>
      <c r="B153" s="50"/>
      <c r="C153" s="4">
        <f>SUM(C150:C152)</f>
        <v>250</v>
      </c>
      <c r="D153" s="4">
        <f t="shared" ref="D153:G153" si="17">SUM(D150:D152)</f>
        <v>4.9000000000000004</v>
      </c>
      <c r="E153" s="4">
        <f t="shared" si="17"/>
        <v>5.4</v>
      </c>
      <c r="F153" s="4">
        <f t="shared" si="17"/>
        <v>48.8</v>
      </c>
      <c r="G153" s="4">
        <f t="shared" si="17"/>
        <v>257</v>
      </c>
      <c r="H153" s="3"/>
    </row>
    <row r="154" spans="1:18" x14ac:dyDescent="0.25">
      <c r="A154" s="49" t="s">
        <v>22</v>
      </c>
      <c r="B154" s="12" t="s">
        <v>84</v>
      </c>
      <c r="C154" s="3">
        <v>80</v>
      </c>
      <c r="D154" s="3">
        <v>20.51</v>
      </c>
      <c r="E154" s="3">
        <v>8.33</v>
      </c>
      <c r="F154" s="3">
        <v>4.0599999999999996</v>
      </c>
      <c r="G154" s="3">
        <v>133</v>
      </c>
      <c r="H154" s="3">
        <v>391</v>
      </c>
    </row>
    <row r="155" spans="1:18" x14ac:dyDescent="0.25">
      <c r="A155" s="49"/>
      <c r="B155" s="12" t="s">
        <v>71</v>
      </c>
      <c r="C155" s="3">
        <v>150</v>
      </c>
      <c r="D155" s="3">
        <v>4.8099999999999996</v>
      </c>
      <c r="E155" s="3">
        <v>5.07</v>
      </c>
      <c r="F155" s="3">
        <v>5.07</v>
      </c>
      <c r="G155" s="3">
        <v>81.900000000000006</v>
      </c>
      <c r="H155" s="3">
        <v>428</v>
      </c>
    </row>
    <row r="156" spans="1:18" ht="15" customHeight="1" x14ac:dyDescent="0.25">
      <c r="A156" s="49"/>
      <c r="B156" s="35" t="s">
        <v>31</v>
      </c>
      <c r="C156" s="3">
        <v>200</v>
      </c>
      <c r="D156" s="3">
        <v>0</v>
      </c>
      <c r="E156" s="3">
        <v>0</v>
      </c>
      <c r="F156" s="3">
        <v>13.5</v>
      </c>
      <c r="G156" s="3">
        <v>54</v>
      </c>
      <c r="H156" s="3">
        <v>502</v>
      </c>
    </row>
    <row r="157" spans="1:18" ht="15" customHeight="1" x14ac:dyDescent="0.25">
      <c r="A157" s="49"/>
      <c r="B157" s="2" t="s">
        <v>11</v>
      </c>
      <c r="C157" s="3">
        <v>20</v>
      </c>
      <c r="D157" s="3">
        <v>2.25</v>
      </c>
      <c r="E157" s="3">
        <v>0.48</v>
      </c>
      <c r="F157" s="3">
        <v>14.76</v>
      </c>
      <c r="G157" s="3">
        <v>70.5</v>
      </c>
      <c r="H157" s="3">
        <v>114</v>
      </c>
    </row>
    <row r="158" spans="1:18" ht="15" customHeight="1" x14ac:dyDescent="0.25">
      <c r="A158" s="50" t="s">
        <v>23</v>
      </c>
      <c r="B158" s="50"/>
      <c r="C158" s="4">
        <f>SUM(C154:C157)</f>
        <v>450</v>
      </c>
      <c r="D158" s="4">
        <f t="shared" ref="D158:G158" si="18">SUM(D154:D157)</f>
        <v>27.57</v>
      </c>
      <c r="E158" s="4">
        <f t="shared" si="18"/>
        <v>13.88</v>
      </c>
      <c r="F158" s="4">
        <f t="shared" si="18"/>
        <v>37.39</v>
      </c>
      <c r="G158" s="4">
        <f t="shared" si="18"/>
        <v>339.4</v>
      </c>
      <c r="H158" s="3"/>
    </row>
    <row r="159" spans="1:18" ht="15" customHeight="1" x14ac:dyDescent="0.25">
      <c r="A159" s="50" t="s">
        <v>24</v>
      </c>
      <c r="B159" s="50"/>
      <c r="C159" s="4">
        <f ca="1">C138+C141+C149+C153+C158</f>
        <v>1915</v>
      </c>
      <c r="D159" s="4">
        <f ca="1">D138+D141+D149+D153+D158</f>
        <v>87</v>
      </c>
      <c r="E159" s="4">
        <f ca="1">E138+E141+E149+E153+E158</f>
        <v>73.91</v>
      </c>
      <c r="F159" s="4">
        <f ca="1">F138+F141+F149+F153+F158</f>
        <v>244.23000000000002</v>
      </c>
      <c r="G159" s="4">
        <f ca="1">G138+G141+G149+G153+G158</f>
        <v>1912.4099999999999</v>
      </c>
      <c r="H159" s="3"/>
    </row>
    <row r="160" spans="1:18" ht="15" customHeight="1" x14ac:dyDescent="0.25">
      <c r="A160" s="86"/>
      <c r="B160" s="40"/>
      <c r="C160" s="4"/>
      <c r="D160" s="4"/>
      <c r="E160" s="4"/>
      <c r="F160" s="4"/>
      <c r="G160" s="4"/>
      <c r="H160" s="3"/>
      <c r="K160" s="13"/>
      <c r="L160" s="13"/>
      <c r="M160" s="13"/>
      <c r="N160" s="13"/>
      <c r="O160" s="13"/>
      <c r="P160" s="13"/>
      <c r="Q160" s="13"/>
      <c r="R160" s="13"/>
    </row>
    <row r="161" spans="1:8" ht="15" customHeight="1" x14ac:dyDescent="0.25">
      <c r="A161" s="57" t="s">
        <v>0</v>
      </c>
      <c r="B161" s="57" t="s">
        <v>1</v>
      </c>
      <c r="C161" s="57" t="s">
        <v>2</v>
      </c>
      <c r="D161" s="59" t="s">
        <v>3</v>
      </c>
      <c r="E161" s="59"/>
      <c r="F161" s="59"/>
      <c r="G161" s="57" t="s">
        <v>7</v>
      </c>
      <c r="H161" s="57" t="s">
        <v>8</v>
      </c>
    </row>
    <row r="162" spans="1:8" x14ac:dyDescent="0.25">
      <c r="A162" s="58"/>
      <c r="B162" s="58"/>
      <c r="C162" s="58"/>
      <c r="D162" s="6" t="s">
        <v>4</v>
      </c>
      <c r="E162" s="6" t="s">
        <v>5</v>
      </c>
      <c r="F162" s="6" t="s">
        <v>6</v>
      </c>
      <c r="G162" s="58"/>
      <c r="H162" s="57"/>
    </row>
    <row r="163" spans="1:8" x14ac:dyDescent="0.25">
      <c r="A163" s="75" t="s">
        <v>46</v>
      </c>
      <c r="B163" s="76"/>
      <c r="C163" s="48"/>
      <c r="D163" s="48"/>
      <c r="E163" s="48"/>
      <c r="F163" s="48"/>
      <c r="G163" s="48"/>
      <c r="H163" s="48"/>
    </row>
    <row r="164" spans="1:8" x14ac:dyDescent="0.25">
      <c r="A164" s="77"/>
      <c r="B164" s="78"/>
      <c r="C164" s="48"/>
      <c r="D164" s="48"/>
      <c r="E164" s="48"/>
      <c r="F164" s="48"/>
      <c r="G164" s="48"/>
      <c r="H164" s="48"/>
    </row>
    <row r="165" spans="1:8" x14ac:dyDescent="0.25">
      <c r="A165" s="49" t="s">
        <v>9</v>
      </c>
      <c r="B165" s="2" t="s">
        <v>85</v>
      </c>
      <c r="C165" s="3">
        <v>200</v>
      </c>
      <c r="D165" s="3">
        <v>8.8000000000000007</v>
      </c>
      <c r="E165" s="3">
        <v>5.28</v>
      </c>
      <c r="F165" s="3">
        <v>16.52</v>
      </c>
      <c r="G165" s="3">
        <v>131.80000000000001</v>
      </c>
      <c r="H165" s="3">
        <v>170</v>
      </c>
    </row>
    <row r="166" spans="1:8" x14ac:dyDescent="0.25">
      <c r="A166" s="49"/>
      <c r="B166" s="2" t="s">
        <v>29</v>
      </c>
      <c r="C166" s="3">
        <v>10</v>
      </c>
      <c r="D166" s="3">
        <v>2.6</v>
      </c>
      <c r="E166" s="3">
        <v>2.6</v>
      </c>
      <c r="F166" s="3">
        <v>0</v>
      </c>
      <c r="G166" s="3">
        <v>34.4</v>
      </c>
      <c r="H166" s="3">
        <v>106</v>
      </c>
    </row>
    <row r="167" spans="1:8" ht="15" customHeight="1" x14ac:dyDescent="0.25">
      <c r="A167" s="49"/>
      <c r="B167" s="2" t="s">
        <v>48</v>
      </c>
      <c r="C167" s="3">
        <v>180</v>
      </c>
      <c r="D167" s="3">
        <v>5.84</v>
      </c>
      <c r="E167" s="3">
        <v>3.32</v>
      </c>
      <c r="F167" s="3">
        <v>22.5</v>
      </c>
      <c r="G167" s="3">
        <v>129.6</v>
      </c>
      <c r="H167" s="3">
        <v>508</v>
      </c>
    </row>
    <row r="168" spans="1:8" ht="15" customHeight="1" x14ac:dyDescent="0.25">
      <c r="A168" s="49"/>
      <c r="B168" s="2" t="s">
        <v>11</v>
      </c>
      <c r="C168" s="3">
        <v>30</v>
      </c>
      <c r="D168" s="3">
        <v>2.25</v>
      </c>
      <c r="E168" s="3">
        <v>0.48</v>
      </c>
      <c r="F168" s="3">
        <v>14.76</v>
      </c>
      <c r="G168" s="3">
        <v>70.5</v>
      </c>
      <c r="H168" s="3">
        <v>114</v>
      </c>
    </row>
    <row r="169" spans="1:8" x14ac:dyDescent="0.25">
      <c r="A169" s="50" t="s">
        <v>12</v>
      </c>
      <c r="B169" s="50"/>
      <c r="C169" s="4">
        <f>SUM(C165:C168)</f>
        <v>420</v>
      </c>
      <c r="D169" s="4">
        <f t="shared" ref="D169:G169" si="19">SUM(D165:D168)</f>
        <v>19.490000000000002</v>
      </c>
      <c r="E169" s="4">
        <f t="shared" si="19"/>
        <v>11.680000000000001</v>
      </c>
      <c r="F169" s="4">
        <f t="shared" si="19"/>
        <v>53.779999999999994</v>
      </c>
      <c r="G169" s="4">
        <f t="shared" si="19"/>
        <v>366.3</v>
      </c>
      <c r="H169" s="4"/>
    </row>
    <row r="170" spans="1:8" ht="15" customHeight="1" x14ac:dyDescent="0.25">
      <c r="A170" s="60" t="s">
        <v>16</v>
      </c>
      <c r="B170" s="3"/>
      <c r="C170" s="3"/>
      <c r="D170" s="3"/>
      <c r="E170" s="3"/>
      <c r="F170" s="3"/>
      <c r="G170" s="3"/>
      <c r="H170" s="3"/>
    </row>
    <row r="171" spans="1:8" x14ac:dyDescent="0.25">
      <c r="A171" s="60"/>
      <c r="B171" s="2" t="s">
        <v>34</v>
      </c>
      <c r="C171" s="3">
        <v>100</v>
      </c>
      <c r="D171" s="3">
        <v>7.4999999999999997E-2</v>
      </c>
      <c r="E171" s="3">
        <v>0</v>
      </c>
      <c r="F171" s="3">
        <v>15.5</v>
      </c>
      <c r="G171" s="3">
        <v>62.25</v>
      </c>
      <c r="H171" s="3">
        <v>539</v>
      </c>
    </row>
    <row r="172" spans="1:8" x14ac:dyDescent="0.25">
      <c r="A172" s="50" t="s">
        <v>17</v>
      </c>
      <c r="B172" s="50"/>
      <c r="C172" s="4">
        <f>SUM(C170:C171)</f>
        <v>100</v>
      </c>
      <c r="D172" s="4">
        <f t="shared" ref="D172:G172" si="20">SUM(D170:D171)</f>
        <v>7.4999999999999997E-2</v>
      </c>
      <c r="E172" s="4">
        <f t="shared" si="20"/>
        <v>0</v>
      </c>
      <c r="F172" s="4">
        <f t="shared" si="20"/>
        <v>15.5</v>
      </c>
      <c r="G172" s="4">
        <f t="shared" si="20"/>
        <v>62.25</v>
      </c>
      <c r="H172" s="4"/>
    </row>
    <row r="173" spans="1:8" x14ac:dyDescent="0.25">
      <c r="A173" s="49" t="s">
        <v>18</v>
      </c>
      <c r="B173" s="1" t="s">
        <v>43</v>
      </c>
      <c r="C173" s="3">
        <v>180</v>
      </c>
      <c r="D173" s="3">
        <v>5.44</v>
      </c>
      <c r="E173" s="3">
        <v>8.66</v>
      </c>
      <c r="F173" s="3">
        <v>12.24</v>
      </c>
      <c r="G173" s="3">
        <v>118.46</v>
      </c>
      <c r="H173" s="3">
        <v>139</v>
      </c>
    </row>
    <row r="174" spans="1:8" x14ac:dyDescent="0.25">
      <c r="A174" s="49"/>
      <c r="B174" s="1" t="s">
        <v>56</v>
      </c>
      <c r="C174" s="3">
        <v>130</v>
      </c>
      <c r="D174" s="3">
        <v>4.8899999999999997</v>
      </c>
      <c r="E174" s="3">
        <v>1.17</v>
      </c>
      <c r="F174" s="3">
        <v>25.17</v>
      </c>
      <c r="G174" s="3">
        <v>125.58</v>
      </c>
      <c r="H174" s="3">
        <v>297</v>
      </c>
    </row>
    <row r="175" spans="1:8" x14ac:dyDescent="0.25">
      <c r="A175" s="49"/>
      <c r="B175" s="2" t="s">
        <v>50</v>
      </c>
      <c r="C175" s="3">
        <v>70</v>
      </c>
      <c r="D175" s="3">
        <v>21.14</v>
      </c>
      <c r="E175" s="3">
        <v>9.66</v>
      </c>
      <c r="F175" s="3">
        <v>1.68</v>
      </c>
      <c r="G175" s="3">
        <v>135.80000000000001</v>
      </c>
      <c r="H175" s="3">
        <v>372</v>
      </c>
    </row>
    <row r="176" spans="1:8" ht="15" customHeight="1" x14ac:dyDescent="0.25">
      <c r="A176" s="49"/>
      <c r="B176" s="12" t="s">
        <v>54</v>
      </c>
      <c r="C176" s="3">
        <v>50</v>
      </c>
      <c r="D176" s="3">
        <v>0.7</v>
      </c>
      <c r="E176" s="3">
        <v>5.4</v>
      </c>
      <c r="F176" s="3">
        <v>3.4</v>
      </c>
      <c r="G176" s="3">
        <v>65</v>
      </c>
      <c r="H176" s="3">
        <v>82</v>
      </c>
    </row>
    <row r="177" spans="1:8" x14ac:dyDescent="0.25">
      <c r="A177" s="49"/>
      <c r="B177" s="1" t="s">
        <v>37</v>
      </c>
      <c r="C177" s="3">
        <v>180</v>
      </c>
      <c r="D177" s="3">
        <v>0.4</v>
      </c>
      <c r="E177" s="3">
        <v>0</v>
      </c>
      <c r="F177" s="3">
        <v>24.3</v>
      </c>
      <c r="G177" s="3">
        <v>99</v>
      </c>
      <c r="H177" s="3">
        <v>527</v>
      </c>
    </row>
    <row r="178" spans="1:8" x14ac:dyDescent="0.25">
      <c r="A178" s="49"/>
      <c r="B178" s="2" t="s">
        <v>11</v>
      </c>
      <c r="C178" s="3">
        <v>30</v>
      </c>
      <c r="D178" s="3">
        <v>2.25</v>
      </c>
      <c r="E178" s="3">
        <v>0.48</v>
      </c>
      <c r="F178" s="3">
        <v>14.76</v>
      </c>
      <c r="G178" s="3">
        <v>70.5</v>
      </c>
      <c r="H178" s="3">
        <v>114</v>
      </c>
    </row>
    <row r="179" spans="1:8" x14ac:dyDescent="0.25">
      <c r="A179" s="50" t="s">
        <v>19</v>
      </c>
      <c r="B179" s="50"/>
      <c r="C179" s="4">
        <f>SUM(C173:C178)</f>
        <v>640</v>
      </c>
      <c r="D179" s="4">
        <f t="shared" ref="D179:G179" si="21">SUM(D173:D178)</f>
        <v>34.82</v>
      </c>
      <c r="E179" s="4">
        <f t="shared" si="21"/>
        <v>25.37</v>
      </c>
      <c r="F179" s="4">
        <f t="shared" si="21"/>
        <v>81.550000000000011</v>
      </c>
      <c r="G179" s="4">
        <f t="shared" si="21"/>
        <v>614.34</v>
      </c>
      <c r="H179" s="3"/>
    </row>
    <row r="180" spans="1:8" ht="15" customHeight="1" x14ac:dyDescent="0.25">
      <c r="A180" s="49" t="s">
        <v>20</v>
      </c>
      <c r="B180" s="1" t="s">
        <v>86</v>
      </c>
      <c r="C180" s="3">
        <v>60</v>
      </c>
      <c r="D180" s="3">
        <v>4.5</v>
      </c>
      <c r="E180" s="3">
        <v>5.88</v>
      </c>
      <c r="F180" s="3">
        <v>44.64</v>
      </c>
      <c r="G180" s="3">
        <v>250.2</v>
      </c>
      <c r="H180" s="3">
        <v>609</v>
      </c>
    </row>
    <row r="181" spans="1:8" x14ac:dyDescent="0.25">
      <c r="A181" s="49"/>
      <c r="B181" s="12" t="s">
        <v>35</v>
      </c>
      <c r="C181" s="3">
        <v>190</v>
      </c>
      <c r="D181" s="3">
        <v>5.19</v>
      </c>
      <c r="E181" s="3">
        <v>4.5</v>
      </c>
      <c r="F181" s="3">
        <v>8.59</v>
      </c>
      <c r="G181" s="3">
        <v>95.4</v>
      </c>
      <c r="H181" s="3">
        <v>534</v>
      </c>
    </row>
    <row r="182" spans="1:8" x14ac:dyDescent="0.25">
      <c r="A182" s="49"/>
      <c r="B182" s="1"/>
      <c r="C182" s="3"/>
      <c r="D182" s="3"/>
      <c r="E182" s="3"/>
      <c r="F182" s="3"/>
      <c r="G182" s="3"/>
      <c r="H182" s="3"/>
    </row>
    <row r="183" spans="1:8" x14ac:dyDescent="0.25">
      <c r="A183" s="50" t="s">
        <v>21</v>
      </c>
      <c r="B183" s="50"/>
      <c r="C183" s="4">
        <f>SUM(C180:C182)</f>
        <v>250</v>
      </c>
      <c r="D183" s="4">
        <f t="shared" ref="D183:G183" si="22">SUM(D180:D182)</f>
        <v>9.6900000000000013</v>
      </c>
      <c r="E183" s="4">
        <f t="shared" si="22"/>
        <v>10.379999999999999</v>
      </c>
      <c r="F183" s="4">
        <f t="shared" si="22"/>
        <v>53.230000000000004</v>
      </c>
      <c r="G183" s="4">
        <f t="shared" si="22"/>
        <v>345.6</v>
      </c>
      <c r="H183" s="3"/>
    </row>
    <row r="184" spans="1:8" x14ac:dyDescent="0.25">
      <c r="A184" s="24"/>
      <c r="B184" s="34" t="s">
        <v>123</v>
      </c>
      <c r="C184" s="3">
        <v>70</v>
      </c>
      <c r="D184" s="3">
        <v>16.88</v>
      </c>
      <c r="E184" s="3">
        <v>2.59</v>
      </c>
      <c r="F184" s="3">
        <v>4.34</v>
      </c>
      <c r="G184" s="3">
        <v>74.2</v>
      </c>
      <c r="H184" s="3">
        <v>352</v>
      </c>
    </row>
    <row r="185" spans="1:8" x14ac:dyDescent="0.25">
      <c r="A185" s="49" t="s">
        <v>22</v>
      </c>
      <c r="B185" s="25" t="s">
        <v>110</v>
      </c>
      <c r="C185" s="3">
        <v>30</v>
      </c>
      <c r="D185" s="3">
        <v>0.1</v>
      </c>
      <c r="E185" s="3">
        <v>0.7</v>
      </c>
      <c r="F185" s="3">
        <v>1</v>
      </c>
      <c r="G185" s="3">
        <v>11.23</v>
      </c>
      <c r="H185" s="3">
        <v>228</v>
      </c>
    </row>
    <row r="186" spans="1:8" ht="15" customHeight="1" x14ac:dyDescent="0.25">
      <c r="A186" s="49"/>
      <c r="B186" s="35" t="s">
        <v>124</v>
      </c>
      <c r="C186" s="3">
        <v>130</v>
      </c>
      <c r="D186" s="3">
        <v>3.22</v>
      </c>
      <c r="E186" s="3">
        <v>6.76</v>
      </c>
      <c r="F186" s="3">
        <v>13.67</v>
      </c>
      <c r="G186" s="3">
        <v>141.34</v>
      </c>
      <c r="H186" s="3">
        <v>434</v>
      </c>
    </row>
    <row r="187" spans="1:8" ht="15" customHeight="1" x14ac:dyDescent="0.25">
      <c r="A187" s="49"/>
      <c r="B187" s="2" t="s">
        <v>44</v>
      </c>
      <c r="C187" s="3">
        <v>200</v>
      </c>
      <c r="D187" s="3">
        <v>0.09</v>
      </c>
      <c r="E187" s="3">
        <v>0</v>
      </c>
      <c r="F187" s="3">
        <v>13.68</v>
      </c>
      <c r="G187" s="3">
        <v>54.9</v>
      </c>
      <c r="H187" s="3">
        <v>504</v>
      </c>
    </row>
    <row r="188" spans="1:8" ht="15" customHeight="1" x14ac:dyDescent="0.25">
      <c r="A188" s="49"/>
      <c r="B188" s="2" t="s">
        <v>11</v>
      </c>
      <c r="C188" s="3">
        <v>20</v>
      </c>
      <c r="D188" s="3">
        <v>1.5</v>
      </c>
      <c r="E188" s="3">
        <v>0.32</v>
      </c>
      <c r="F188" s="3">
        <v>9.84</v>
      </c>
      <c r="G188" s="3">
        <v>47</v>
      </c>
      <c r="H188" s="3">
        <v>114</v>
      </c>
    </row>
    <row r="189" spans="1:8" x14ac:dyDescent="0.25">
      <c r="A189" s="50" t="s">
        <v>23</v>
      </c>
      <c r="B189" s="50"/>
      <c r="C189" s="4">
        <f>SUM(C184:C188)</f>
        <v>450</v>
      </c>
      <c r="D189" s="4">
        <f>SUM(D184:D188)</f>
        <v>21.79</v>
      </c>
      <c r="E189" s="4">
        <f>SUM(E184:E188)</f>
        <v>10.370000000000001</v>
      </c>
      <c r="F189" s="4">
        <f>SUM(F184:F188)</f>
        <v>42.53</v>
      </c>
      <c r="G189" s="4">
        <f>SUM(G184:G188)</f>
        <v>328.67</v>
      </c>
      <c r="H189" s="3"/>
    </row>
    <row r="190" spans="1:8" x14ac:dyDescent="0.25">
      <c r="A190" s="50" t="s">
        <v>24</v>
      </c>
      <c r="B190" s="50"/>
      <c r="C190" s="4">
        <f>C169+C172+C179+C183+C189</f>
        <v>1860</v>
      </c>
      <c r="D190" s="4">
        <f>D169+D172+D179+D183+D189</f>
        <v>85.865000000000009</v>
      </c>
      <c r="E190" s="4">
        <f>E169+E172+E179+E183+E189</f>
        <v>57.800000000000011</v>
      </c>
      <c r="F190" s="4">
        <f>F169+F172+F179+F183+F189</f>
        <v>246.59</v>
      </c>
      <c r="G190" s="4">
        <f>G169+G172+G179+G183+G189</f>
        <v>1717.1600000000003</v>
      </c>
      <c r="H190" s="3"/>
    </row>
    <row r="191" spans="1:8" x14ac:dyDescent="0.25">
      <c r="A191" s="68" t="s">
        <v>111</v>
      </c>
      <c r="B191" s="69"/>
      <c r="C191" s="48"/>
      <c r="D191" s="48"/>
      <c r="E191" s="48"/>
      <c r="F191" s="48"/>
      <c r="G191" s="48"/>
      <c r="H191" s="48"/>
    </row>
    <row r="192" spans="1:8" x14ac:dyDescent="0.25">
      <c r="A192" s="70"/>
      <c r="B192" s="71"/>
      <c r="C192" s="48"/>
      <c r="D192" s="48"/>
      <c r="E192" s="48"/>
      <c r="F192" s="48"/>
      <c r="G192" s="48"/>
      <c r="H192" s="48"/>
    </row>
    <row r="193" spans="1:8" x14ac:dyDescent="0.25">
      <c r="A193" s="49" t="s">
        <v>9</v>
      </c>
      <c r="B193" s="9" t="s">
        <v>98</v>
      </c>
      <c r="C193" s="3">
        <v>200</v>
      </c>
      <c r="D193" s="3">
        <v>8.9600000000000009</v>
      </c>
      <c r="E193" s="3">
        <v>8.92</v>
      </c>
      <c r="F193" s="3">
        <v>32.4</v>
      </c>
      <c r="G193" s="3">
        <v>229.4</v>
      </c>
      <c r="H193" s="3">
        <v>261</v>
      </c>
    </row>
    <row r="194" spans="1:8" x14ac:dyDescent="0.25">
      <c r="A194" s="49"/>
      <c r="B194" s="2" t="s">
        <v>10</v>
      </c>
      <c r="C194" s="3">
        <v>5</v>
      </c>
      <c r="D194" s="3">
        <v>0</v>
      </c>
      <c r="E194" s="3">
        <v>4.0999999999999996</v>
      </c>
      <c r="F194" s="3">
        <v>0</v>
      </c>
      <c r="G194" s="3">
        <v>37.1</v>
      </c>
      <c r="H194" s="3">
        <v>111</v>
      </c>
    </row>
    <row r="195" spans="1:8" ht="15" customHeight="1" x14ac:dyDescent="0.25">
      <c r="A195" s="49"/>
      <c r="B195" s="2" t="s">
        <v>11</v>
      </c>
      <c r="C195" s="3">
        <v>30</v>
      </c>
      <c r="D195" s="3">
        <v>1.5</v>
      </c>
      <c r="E195" s="3">
        <v>0.32</v>
      </c>
      <c r="F195" s="3">
        <v>9.84</v>
      </c>
      <c r="G195" s="3">
        <v>47</v>
      </c>
      <c r="H195" s="3">
        <v>114</v>
      </c>
    </row>
    <row r="196" spans="1:8" ht="15" customHeight="1" x14ac:dyDescent="0.25">
      <c r="A196" s="49"/>
      <c r="B196" s="2" t="s">
        <v>28</v>
      </c>
      <c r="C196" s="3">
        <v>180</v>
      </c>
      <c r="D196" s="3">
        <v>2.7</v>
      </c>
      <c r="E196" s="3">
        <v>1.1599999999999999</v>
      </c>
      <c r="F196" s="3">
        <v>14.3</v>
      </c>
      <c r="G196" s="3">
        <v>72.900000000000006</v>
      </c>
      <c r="H196" s="3">
        <v>506</v>
      </c>
    </row>
    <row r="197" spans="1:8" x14ac:dyDescent="0.25">
      <c r="A197" s="49"/>
      <c r="B197" s="2"/>
      <c r="C197" s="3"/>
      <c r="D197" s="3"/>
      <c r="E197" s="3"/>
      <c r="F197" s="3"/>
      <c r="G197" s="3"/>
      <c r="H197" s="3"/>
    </row>
    <row r="198" spans="1:8" ht="15" customHeight="1" x14ac:dyDescent="0.25">
      <c r="A198" s="50" t="s">
        <v>12</v>
      </c>
      <c r="B198" s="50"/>
      <c r="C198" s="4">
        <f>SUM(C193:C197)</f>
        <v>415</v>
      </c>
      <c r="D198" s="4">
        <f t="shared" ref="D198:G198" si="23">SUM(D193:D197)</f>
        <v>13.16</v>
      </c>
      <c r="E198" s="4">
        <f t="shared" si="23"/>
        <v>14.5</v>
      </c>
      <c r="F198" s="4">
        <f t="shared" si="23"/>
        <v>56.539999999999992</v>
      </c>
      <c r="G198" s="4">
        <f t="shared" si="23"/>
        <v>386.4</v>
      </c>
      <c r="H198" s="4"/>
    </row>
    <row r="199" spans="1:8" x14ac:dyDescent="0.25">
      <c r="A199" s="60" t="s">
        <v>16</v>
      </c>
      <c r="B199" s="3" t="s">
        <v>126</v>
      </c>
      <c r="C199" s="3">
        <v>100</v>
      </c>
      <c r="D199" s="3">
        <v>0.05</v>
      </c>
      <c r="E199" s="3">
        <v>0.2</v>
      </c>
      <c r="F199" s="3">
        <v>10.1</v>
      </c>
      <c r="G199" s="3">
        <v>46</v>
      </c>
      <c r="H199" s="3">
        <v>537</v>
      </c>
    </row>
    <row r="200" spans="1:8" x14ac:dyDescent="0.25">
      <c r="A200" s="60"/>
      <c r="B200" s="12"/>
      <c r="C200" s="3"/>
      <c r="D200" s="3"/>
      <c r="E200" s="3"/>
      <c r="F200" s="3"/>
      <c r="G200" s="3"/>
      <c r="H200" s="3"/>
    </row>
    <row r="201" spans="1:8" x14ac:dyDescent="0.25">
      <c r="A201" s="50" t="s">
        <v>17</v>
      </c>
      <c r="B201" s="50"/>
      <c r="C201" s="4">
        <f>SUM(C199:C200)</f>
        <v>100</v>
      </c>
      <c r="D201" s="4">
        <f t="shared" ref="D201:G201" si="24">SUM(D199:D200)</f>
        <v>0.05</v>
      </c>
      <c r="E201" s="4">
        <f t="shared" si="24"/>
        <v>0.2</v>
      </c>
      <c r="F201" s="4">
        <f t="shared" si="24"/>
        <v>10.1</v>
      </c>
      <c r="G201" s="4">
        <f t="shared" si="24"/>
        <v>46</v>
      </c>
      <c r="H201" s="4"/>
    </row>
    <row r="202" spans="1:8" x14ac:dyDescent="0.25">
      <c r="A202" s="41" t="s">
        <v>18</v>
      </c>
      <c r="B202" s="1" t="s">
        <v>65</v>
      </c>
      <c r="C202" s="3">
        <v>180</v>
      </c>
      <c r="D202" s="3">
        <v>1.81</v>
      </c>
      <c r="E202" s="3">
        <v>3.76</v>
      </c>
      <c r="F202" s="3">
        <v>9.61</v>
      </c>
      <c r="G202" s="3">
        <v>77.599999999999994</v>
      </c>
      <c r="H202" s="3">
        <v>136</v>
      </c>
    </row>
    <row r="203" spans="1:8" x14ac:dyDescent="0.25">
      <c r="A203" s="42"/>
      <c r="B203" s="1" t="s">
        <v>74</v>
      </c>
      <c r="C203" s="3">
        <v>200</v>
      </c>
      <c r="D203" s="3">
        <v>23.83</v>
      </c>
      <c r="E203" s="3">
        <v>13.82</v>
      </c>
      <c r="F203" s="3">
        <v>35.42</v>
      </c>
      <c r="G203" s="3">
        <v>316.8</v>
      </c>
      <c r="H203" s="3">
        <v>375</v>
      </c>
    </row>
    <row r="204" spans="1:8" x14ac:dyDescent="0.25">
      <c r="A204" s="42"/>
      <c r="B204" s="9" t="s">
        <v>75</v>
      </c>
      <c r="C204" s="3">
        <v>50</v>
      </c>
      <c r="D204" s="3">
        <v>0.4</v>
      </c>
      <c r="E204" s="3">
        <v>0.1</v>
      </c>
      <c r="F204" s="3">
        <v>0.85</v>
      </c>
      <c r="G204" s="3">
        <v>6.5</v>
      </c>
      <c r="H204" s="3">
        <v>113</v>
      </c>
    </row>
    <row r="205" spans="1:8" ht="15" customHeight="1" x14ac:dyDescent="0.25">
      <c r="A205" s="42"/>
      <c r="B205" s="1" t="s">
        <v>41</v>
      </c>
      <c r="C205" s="3">
        <v>180</v>
      </c>
      <c r="D205" s="3">
        <v>0.26</v>
      </c>
      <c r="E205" s="3">
        <v>0</v>
      </c>
      <c r="F205" s="3">
        <v>18.09</v>
      </c>
      <c r="G205" s="3">
        <v>72.900000000000006</v>
      </c>
      <c r="H205" s="3">
        <v>531</v>
      </c>
    </row>
    <row r="206" spans="1:8" x14ac:dyDescent="0.25">
      <c r="A206" s="42"/>
      <c r="B206" s="2" t="s">
        <v>11</v>
      </c>
      <c r="C206" s="3">
        <v>30</v>
      </c>
      <c r="D206" s="3">
        <v>2.25</v>
      </c>
      <c r="E206" s="3">
        <v>0.48</v>
      </c>
      <c r="F206" s="3">
        <v>14.76</v>
      </c>
      <c r="G206" s="3">
        <v>70.5</v>
      </c>
      <c r="H206" s="3">
        <v>114</v>
      </c>
    </row>
    <row r="207" spans="1:8" x14ac:dyDescent="0.25">
      <c r="A207" s="43"/>
      <c r="B207" s="1"/>
      <c r="C207" s="3"/>
      <c r="D207" s="3"/>
      <c r="E207" s="3"/>
      <c r="F207" s="3"/>
      <c r="G207" s="3"/>
      <c r="H207" s="3"/>
    </row>
    <row r="208" spans="1:8" x14ac:dyDescent="0.25">
      <c r="A208" s="50" t="s">
        <v>19</v>
      </c>
      <c r="B208" s="50"/>
      <c r="C208" s="4">
        <f>SUM(C202:C207)</f>
        <v>640</v>
      </c>
      <c r="D208" s="4">
        <f>SUM(D202:D207)</f>
        <v>28.549999999999997</v>
      </c>
      <c r="E208" s="4">
        <f>SUM(E202:E207)</f>
        <v>18.16</v>
      </c>
      <c r="F208" s="4">
        <f>SUM(F202:F207)</f>
        <v>78.73</v>
      </c>
      <c r="G208" s="4">
        <f>SUM(G202:G207)</f>
        <v>544.29999999999995</v>
      </c>
      <c r="H208" s="3"/>
    </row>
    <row r="209" spans="1:8" ht="15" customHeight="1" x14ac:dyDescent="0.25">
      <c r="A209" s="49" t="s">
        <v>20</v>
      </c>
      <c r="B209" s="1" t="s">
        <v>64</v>
      </c>
      <c r="C209" s="3">
        <v>60</v>
      </c>
      <c r="D209" s="3">
        <v>6.09</v>
      </c>
      <c r="E209" s="3">
        <v>7.69</v>
      </c>
      <c r="F209" s="3">
        <v>49.39</v>
      </c>
      <c r="G209" s="3">
        <v>256.8</v>
      </c>
      <c r="H209" s="3">
        <v>592</v>
      </c>
    </row>
    <row r="210" spans="1:8" x14ac:dyDescent="0.25">
      <c r="A210" s="49"/>
      <c r="B210" s="2" t="s">
        <v>70</v>
      </c>
      <c r="C210" s="3">
        <v>190</v>
      </c>
      <c r="D210" s="3">
        <v>0.09</v>
      </c>
      <c r="E210" s="3">
        <v>0</v>
      </c>
      <c r="F210" s="3">
        <v>13.5</v>
      </c>
      <c r="G210" s="3">
        <v>54</v>
      </c>
      <c r="H210" s="3">
        <v>502</v>
      </c>
    </row>
    <row r="211" spans="1:8" x14ac:dyDescent="0.25">
      <c r="A211" s="49"/>
      <c r="B211" s="1"/>
      <c r="C211" s="3"/>
      <c r="D211" s="3"/>
      <c r="E211" s="3"/>
      <c r="F211" s="3"/>
      <c r="G211" s="3"/>
      <c r="H211" s="3"/>
    </row>
    <row r="212" spans="1:8" x14ac:dyDescent="0.25">
      <c r="A212" s="50" t="s">
        <v>21</v>
      </c>
      <c r="B212" s="50"/>
      <c r="C212" s="4">
        <f>SUM(C209:C211)</f>
        <v>250</v>
      </c>
      <c r="D212" s="4">
        <f t="shared" ref="D212:G212" si="25">SUM(D209:D211)</f>
        <v>6.18</v>
      </c>
      <c r="E212" s="4">
        <f t="shared" si="25"/>
        <v>7.69</v>
      </c>
      <c r="F212" s="4">
        <f t="shared" si="25"/>
        <v>62.89</v>
      </c>
      <c r="G212" s="4">
        <f t="shared" si="25"/>
        <v>310.8</v>
      </c>
      <c r="H212" s="3"/>
    </row>
    <row r="213" spans="1:8" x14ac:dyDescent="0.25">
      <c r="A213" s="23"/>
      <c r="B213" s="15" t="s">
        <v>128</v>
      </c>
      <c r="C213" s="3">
        <v>50</v>
      </c>
      <c r="D213" s="3">
        <v>14.56</v>
      </c>
      <c r="E213" s="3">
        <v>14.63</v>
      </c>
      <c r="F213" s="3"/>
      <c r="G213" s="3">
        <v>161</v>
      </c>
      <c r="H213" s="3">
        <v>400</v>
      </c>
    </row>
    <row r="214" spans="1:8" x14ac:dyDescent="0.25">
      <c r="A214" s="41" t="s">
        <v>22</v>
      </c>
      <c r="B214" s="15" t="s">
        <v>96</v>
      </c>
      <c r="C214" s="3">
        <v>20</v>
      </c>
      <c r="D214" s="3">
        <v>0.1</v>
      </c>
      <c r="E214" s="3">
        <v>0.7</v>
      </c>
      <c r="F214" s="3">
        <v>1</v>
      </c>
      <c r="G214" s="3">
        <v>11.23</v>
      </c>
      <c r="H214" s="3">
        <v>228</v>
      </c>
    </row>
    <row r="215" spans="1:8" ht="15" customHeight="1" x14ac:dyDescent="0.25">
      <c r="A215" s="42"/>
      <c r="B215" s="1" t="s">
        <v>56</v>
      </c>
      <c r="C215" s="3">
        <v>130</v>
      </c>
      <c r="D215" s="3">
        <v>4.8899999999999997</v>
      </c>
      <c r="E215" s="3">
        <v>1.17</v>
      </c>
      <c r="F215" s="3">
        <v>25.17</v>
      </c>
      <c r="G215" s="3">
        <v>125.58</v>
      </c>
      <c r="H215" s="3">
        <v>297</v>
      </c>
    </row>
    <row r="216" spans="1:8" ht="15" customHeight="1" x14ac:dyDescent="0.25">
      <c r="A216" s="42"/>
      <c r="B216" s="1" t="s">
        <v>51</v>
      </c>
      <c r="C216" s="3">
        <v>180</v>
      </c>
      <c r="D216" s="3">
        <v>0.5</v>
      </c>
      <c r="E216" s="3">
        <v>0.45</v>
      </c>
      <c r="F216" s="3">
        <v>17.100000000000001</v>
      </c>
      <c r="G216" s="3">
        <v>72.75</v>
      </c>
      <c r="H216" s="3">
        <v>538</v>
      </c>
    </row>
    <row r="217" spans="1:8" ht="15" customHeight="1" x14ac:dyDescent="0.25">
      <c r="A217" s="42"/>
      <c r="B217" s="2" t="s">
        <v>11</v>
      </c>
      <c r="C217" s="3">
        <v>20</v>
      </c>
      <c r="D217" s="3">
        <v>1.5</v>
      </c>
      <c r="E217" s="3">
        <v>0.32</v>
      </c>
      <c r="F217" s="3">
        <v>9.84</v>
      </c>
      <c r="G217" s="3">
        <v>47</v>
      </c>
      <c r="H217" s="3">
        <v>114</v>
      </c>
    </row>
    <row r="218" spans="1:8" ht="15" customHeight="1" x14ac:dyDescent="0.25">
      <c r="A218" s="43"/>
      <c r="B218" s="11" t="s">
        <v>99</v>
      </c>
      <c r="C218" s="10">
        <v>50</v>
      </c>
      <c r="D218" s="10">
        <v>0.56999999999999995</v>
      </c>
      <c r="E218" s="10">
        <v>3</v>
      </c>
      <c r="F218" s="10">
        <v>3</v>
      </c>
      <c r="G218" s="10">
        <v>41</v>
      </c>
      <c r="H218" s="10">
        <v>9</v>
      </c>
    </row>
    <row r="219" spans="1:8" ht="15" customHeight="1" x14ac:dyDescent="0.25">
      <c r="A219" s="50" t="s">
        <v>23</v>
      </c>
      <c r="B219" s="50"/>
      <c r="C219" s="4">
        <f>SUM(C213:C218)</f>
        <v>450</v>
      </c>
      <c r="D219" s="4">
        <f>SUM(D213:D218)</f>
        <v>22.12</v>
      </c>
      <c r="E219" s="4">
        <f>SUM(E213:E218)</f>
        <v>20.27</v>
      </c>
      <c r="F219" s="4">
        <f>SUM(F213:F218)</f>
        <v>56.11</v>
      </c>
      <c r="G219" s="4">
        <f>SUM(G213:G218)</f>
        <v>458.56</v>
      </c>
      <c r="H219" s="3"/>
    </row>
    <row r="220" spans="1:8" x14ac:dyDescent="0.25">
      <c r="A220" s="50" t="s">
        <v>24</v>
      </c>
      <c r="B220" s="50"/>
      <c r="C220" s="4">
        <v>1855</v>
      </c>
      <c r="D220" s="4">
        <f>D198+D201+D208+D212+D218</f>
        <v>48.51</v>
      </c>
      <c r="E220" s="4">
        <f>E198+E201+E208+E212+E218</f>
        <v>43.55</v>
      </c>
      <c r="F220" s="4">
        <v>254.27</v>
      </c>
      <c r="G220" s="4">
        <v>1746.1</v>
      </c>
      <c r="H220" s="3"/>
    </row>
    <row r="221" spans="1:8" x14ac:dyDescent="0.25">
      <c r="A221" s="75" t="s">
        <v>52</v>
      </c>
      <c r="B221" s="76"/>
      <c r="C221" s="48"/>
      <c r="D221" s="48"/>
      <c r="E221" s="48"/>
      <c r="F221" s="48"/>
      <c r="G221" s="48"/>
      <c r="H221" s="48"/>
    </row>
    <row r="222" spans="1:8" x14ac:dyDescent="0.25">
      <c r="A222" s="77"/>
      <c r="B222" s="78"/>
      <c r="C222" s="48"/>
      <c r="D222" s="48"/>
      <c r="E222" s="48"/>
      <c r="F222" s="48"/>
      <c r="G222" s="48"/>
      <c r="H222" s="48"/>
    </row>
    <row r="223" spans="1:8" x14ac:dyDescent="0.25">
      <c r="A223" s="49" t="s">
        <v>9</v>
      </c>
      <c r="B223" s="2" t="s">
        <v>53</v>
      </c>
      <c r="C223" s="3">
        <v>200</v>
      </c>
      <c r="D223" s="3">
        <v>11.76</v>
      </c>
      <c r="E223" s="3">
        <v>16.84</v>
      </c>
      <c r="F223" s="3">
        <v>31.52</v>
      </c>
      <c r="G223" s="3">
        <v>287.39999999999998</v>
      </c>
      <c r="H223" s="3">
        <v>93</v>
      </c>
    </row>
    <row r="224" spans="1:8" ht="15" customHeight="1" x14ac:dyDescent="0.25">
      <c r="A224" s="49"/>
      <c r="B224" s="9" t="s">
        <v>81</v>
      </c>
      <c r="C224" s="3">
        <v>10</v>
      </c>
      <c r="D224" s="3">
        <v>0</v>
      </c>
      <c r="E224" s="3">
        <v>4.0999999999999996</v>
      </c>
      <c r="F224" s="3">
        <v>0</v>
      </c>
      <c r="G224" s="3">
        <v>37.1</v>
      </c>
      <c r="H224" s="3">
        <v>102</v>
      </c>
    </row>
    <row r="225" spans="1:9" ht="15" customHeight="1" x14ac:dyDescent="0.25">
      <c r="A225" s="49"/>
      <c r="B225" s="2" t="s">
        <v>39</v>
      </c>
      <c r="C225" s="3">
        <v>180</v>
      </c>
      <c r="D225" s="3">
        <v>2.89</v>
      </c>
      <c r="E225" s="3">
        <v>2.4</v>
      </c>
      <c r="F225" s="3">
        <v>13.5</v>
      </c>
      <c r="G225" s="3">
        <v>59.25</v>
      </c>
      <c r="H225" s="3">
        <v>513</v>
      </c>
    </row>
    <row r="226" spans="1:9" x14ac:dyDescent="0.25">
      <c r="A226" s="49"/>
      <c r="B226" s="2" t="s">
        <v>11</v>
      </c>
      <c r="C226" s="3">
        <v>30</v>
      </c>
      <c r="D226" s="3">
        <v>2.25</v>
      </c>
      <c r="E226" s="3">
        <v>0.48</v>
      </c>
      <c r="F226" s="3">
        <v>14.76</v>
      </c>
      <c r="G226" s="3">
        <v>70.5</v>
      </c>
      <c r="H226" s="3">
        <v>114</v>
      </c>
    </row>
    <row r="227" spans="1:9" ht="15" customHeight="1" x14ac:dyDescent="0.25">
      <c r="A227" s="50" t="s">
        <v>12</v>
      </c>
      <c r="B227" s="50"/>
      <c r="C227" s="4">
        <f>SUM(C223:C226)</f>
        <v>420</v>
      </c>
      <c r="D227" s="4">
        <f t="shared" ref="D227:F227" si="26">SUM(D223:D226)</f>
        <v>16.899999999999999</v>
      </c>
      <c r="E227" s="4">
        <f t="shared" si="26"/>
        <v>23.819999999999997</v>
      </c>
      <c r="F227" s="4">
        <f t="shared" si="26"/>
        <v>59.779999999999994</v>
      </c>
      <c r="G227" s="4">
        <v>71.099999999999994</v>
      </c>
      <c r="H227" s="4"/>
    </row>
    <row r="228" spans="1:9" x14ac:dyDescent="0.25">
      <c r="A228" s="60" t="s">
        <v>16</v>
      </c>
      <c r="B228" s="10" t="s">
        <v>127</v>
      </c>
      <c r="C228" s="3">
        <v>100</v>
      </c>
      <c r="D228" s="3">
        <v>0.26</v>
      </c>
      <c r="E228" s="3">
        <v>0.17</v>
      </c>
      <c r="F228" s="3">
        <v>10.41</v>
      </c>
      <c r="G228" s="3">
        <v>51</v>
      </c>
      <c r="H228" s="3">
        <v>118</v>
      </c>
    </row>
    <row r="229" spans="1:9" x14ac:dyDescent="0.25">
      <c r="A229" s="60"/>
      <c r="B229" s="12"/>
      <c r="C229" s="3"/>
      <c r="D229" s="3"/>
      <c r="E229" s="3"/>
      <c r="F229" s="3"/>
      <c r="G229" s="3"/>
      <c r="H229" s="3"/>
    </row>
    <row r="230" spans="1:9" x14ac:dyDescent="0.25">
      <c r="A230" s="50" t="s">
        <v>17</v>
      </c>
      <c r="B230" s="50"/>
      <c r="C230" s="4">
        <f>SUM(C228:C229)</f>
        <v>100</v>
      </c>
      <c r="D230" s="4">
        <f t="shared" ref="D230:F230" si="27">SUM(D228:D229)</f>
        <v>0.26</v>
      </c>
      <c r="E230" s="4">
        <f t="shared" si="27"/>
        <v>0.17</v>
      </c>
      <c r="F230" s="4">
        <f t="shared" si="27"/>
        <v>10.41</v>
      </c>
      <c r="G230" s="4">
        <f>SUM(G223:G229)</f>
        <v>576.35</v>
      </c>
      <c r="H230" s="4"/>
    </row>
    <row r="231" spans="1:9" x14ac:dyDescent="0.25">
      <c r="A231" s="49" t="s">
        <v>18</v>
      </c>
      <c r="B231" s="1" t="s">
        <v>66</v>
      </c>
      <c r="C231" s="3">
        <v>180</v>
      </c>
      <c r="D231" s="3">
        <v>2.16</v>
      </c>
      <c r="E231" s="3">
        <v>4.5599999999999996</v>
      </c>
      <c r="F231" s="3">
        <v>15.05</v>
      </c>
      <c r="G231" s="3">
        <v>89</v>
      </c>
      <c r="H231" s="3">
        <v>152</v>
      </c>
    </row>
    <row r="232" spans="1:9" x14ac:dyDescent="0.25">
      <c r="A232" s="49"/>
      <c r="B232" s="1" t="s">
        <v>30</v>
      </c>
      <c r="C232" s="3">
        <v>130</v>
      </c>
      <c r="D232" s="3">
        <v>19.420000000000002</v>
      </c>
      <c r="E232" s="3">
        <v>9</v>
      </c>
      <c r="F232" s="3">
        <v>4.82</v>
      </c>
      <c r="G232" s="3">
        <v>215</v>
      </c>
      <c r="H232" s="3">
        <v>243</v>
      </c>
    </row>
    <row r="233" spans="1:9" x14ac:dyDescent="0.25">
      <c r="A233" s="49"/>
      <c r="B233" s="2" t="s">
        <v>67</v>
      </c>
      <c r="C233" s="3">
        <v>70</v>
      </c>
      <c r="D233" s="3">
        <v>10.71</v>
      </c>
      <c r="E233" s="3">
        <v>3.15</v>
      </c>
      <c r="F233" s="3">
        <v>7.42</v>
      </c>
      <c r="G233" s="3">
        <v>101.5</v>
      </c>
      <c r="H233" s="3">
        <v>179</v>
      </c>
    </row>
    <row r="234" spans="1:9" ht="15" customHeight="1" x14ac:dyDescent="0.25">
      <c r="A234" s="49"/>
      <c r="B234" s="9" t="s">
        <v>77</v>
      </c>
      <c r="C234" s="3">
        <v>50</v>
      </c>
      <c r="D234" s="3">
        <v>0.66</v>
      </c>
      <c r="E234" s="3">
        <v>5.04</v>
      </c>
      <c r="F234" s="3">
        <v>3.84</v>
      </c>
      <c r="G234" s="3">
        <v>63.03</v>
      </c>
      <c r="H234" s="3">
        <v>19</v>
      </c>
    </row>
    <row r="235" spans="1:9" x14ac:dyDescent="0.25">
      <c r="A235" s="49"/>
      <c r="B235" s="2" t="s">
        <v>11</v>
      </c>
      <c r="C235" s="3">
        <v>30</v>
      </c>
      <c r="D235" s="3">
        <v>2.25</v>
      </c>
      <c r="E235" s="3">
        <v>0.48</v>
      </c>
      <c r="F235" s="3">
        <v>14.76</v>
      </c>
      <c r="G235" s="3">
        <v>70.5</v>
      </c>
      <c r="H235" s="3">
        <v>114</v>
      </c>
    </row>
    <row r="236" spans="1:9" x14ac:dyDescent="0.25">
      <c r="A236" s="49"/>
      <c r="B236" s="1" t="s">
        <v>112</v>
      </c>
      <c r="C236" s="3">
        <v>180</v>
      </c>
      <c r="D236" s="3">
        <v>0.45</v>
      </c>
      <c r="E236" s="3">
        <v>0</v>
      </c>
      <c r="F236" s="3">
        <v>20.25</v>
      </c>
      <c r="G236" s="3">
        <v>74.25</v>
      </c>
      <c r="H236" s="3">
        <v>257</v>
      </c>
    </row>
    <row r="237" spans="1:9" x14ac:dyDescent="0.25">
      <c r="A237" s="50" t="s">
        <v>19</v>
      </c>
      <c r="B237" s="50"/>
      <c r="C237" s="4">
        <f>SUM(C231:C236)</f>
        <v>640</v>
      </c>
      <c r="D237" s="4">
        <f t="shared" ref="D237:G237" si="28">SUM(D231:D236)</f>
        <v>35.650000000000006</v>
      </c>
      <c r="E237" s="4">
        <f t="shared" si="28"/>
        <v>22.229999999999997</v>
      </c>
      <c r="F237" s="4">
        <f t="shared" si="28"/>
        <v>66.14</v>
      </c>
      <c r="G237" s="4">
        <f t="shared" si="28"/>
        <v>613.28</v>
      </c>
      <c r="H237" s="3"/>
    </row>
    <row r="238" spans="1:9" x14ac:dyDescent="0.25">
      <c r="A238" s="24"/>
      <c r="B238" s="8" t="s">
        <v>118</v>
      </c>
      <c r="C238" s="3">
        <v>70</v>
      </c>
      <c r="D238" s="3">
        <v>21.54</v>
      </c>
      <c r="E238" s="3">
        <v>10.61</v>
      </c>
      <c r="F238" s="3">
        <v>2.2400000000000002</v>
      </c>
      <c r="G238" s="3">
        <v>206.4</v>
      </c>
      <c r="H238" s="3">
        <v>128</v>
      </c>
    </row>
    <row r="239" spans="1:9" ht="15" customHeight="1" x14ac:dyDescent="0.25">
      <c r="A239" s="49" t="s">
        <v>20</v>
      </c>
      <c r="B239" t="s">
        <v>113</v>
      </c>
      <c r="C239" s="3">
        <v>10</v>
      </c>
      <c r="D239" s="3">
        <v>0</v>
      </c>
      <c r="E239" s="3">
        <v>4.0999999999999996</v>
      </c>
      <c r="F239" s="3">
        <v>0</v>
      </c>
      <c r="G239" s="3">
        <v>37.1</v>
      </c>
      <c r="H239" s="3">
        <v>490</v>
      </c>
      <c r="I239" s="17"/>
    </row>
    <row r="240" spans="1:9" x14ac:dyDescent="0.25">
      <c r="A240" s="49"/>
      <c r="B240" s="1" t="s">
        <v>51</v>
      </c>
      <c r="C240" s="3">
        <v>180</v>
      </c>
      <c r="D240" s="3">
        <v>0.63</v>
      </c>
      <c r="E240" s="3">
        <v>0.54</v>
      </c>
      <c r="F240" s="3">
        <v>20.52</v>
      </c>
      <c r="G240" s="3">
        <v>87.3</v>
      </c>
      <c r="H240" s="3">
        <v>538</v>
      </c>
    </row>
    <row r="241" spans="1:8" x14ac:dyDescent="0.25">
      <c r="A241" s="49"/>
      <c r="B241" s="1"/>
      <c r="C241" s="3"/>
      <c r="D241" s="3"/>
      <c r="E241" s="3"/>
      <c r="F241" s="3"/>
      <c r="G241" s="3"/>
      <c r="H241" s="3"/>
    </row>
    <row r="242" spans="1:8" x14ac:dyDescent="0.25">
      <c r="A242" s="50" t="s">
        <v>21</v>
      </c>
      <c r="B242" s="50"/>
      <c r="C242" s="4">
        <f>SUM(C238:C240)</f>
        <v>260</v>
      </c>
      <c r="D242" s="4">
        <f>SUM(D238:D240)</f>
        <v>22.169999999999998</v>
      </c>
      <c r="E242" s="4">
        <f>SUM(E238:E241)</f>
        <v>15.25</v>
      </c>
      <c r="F242" s="4">
        <f>SUM(F238:F241)</f>
        <v>22.759999999999998</v>
      </c>
      <c r="G242" s="4">
        <f>SUM(G238:G240)</f>
        <v>330.8</v>
      </c>
      <c r="H242" s="3"/>
    </row>
    <row r="243" spans="1:8" x14ac:dyDescent="0.25">
      <c r="A243" s="21"/>
      <c r="B243" s="25" t="s">
        <v>116</v>
      </c>
      <c r="C243" s="3">
        <v>70</v>
      </c>
      <c r="D243" s="3">
        <v>8.59</v>
      </c>
      <c r="E243" s="3">
        <v>10.59</v>
      </c>
      <c r="F243" s="3">
        <v>9.91</v>
      </c>
      <c r="G243" s="3">
        <v>169.26</v>
      </c>
      <c r="H243" s="3">
        <v>156</v>
      </c>
    </row>
    <row r="244" spans="1:8" x14ac:dyDescent="0.25">
      <c r="A244" s="49" t="s">
        <v>22</v>
      </c>
      <c r="B244" s="22" t="s">
        <v>100</v>
      </c>
      <c r="C244" s="3">
        <v>30</v>
      </c>
      <c r="D244" s="3">
        <v>15.33</v>
      </c>
      <c r="E244" s="3">
        <v>7.91</v>
      </c>
      <c r="F244" s="3">
        <v>11.34</v>
      </c>
      <c r="G244" s="3">
        <v>147.69999999999999</v>
      </c>
      <c r="H244" s="3">
        <v>226</v>
      </c>
    </row>
    <row r="245" spans="1:8" ht="15" customHeight="1" x14ac:dyDescent="0.25">
      <c r="A245" s="49"/>
      <c r="B245" s="34" t="s">
        <v>124</v>
      </c>
      <c r="C245" s="3">
        <v>130</v>
      </c>
      <c r="D245" s="3">
        <v>3.25</v>
      </c>
      <c r="E245" s="3">
        <v>6.11</v>
      </c>
      <c r="F245" s="3">
        <v>14.17</v>
      </c>
      <c r="G245" s="3">
        <v>119.6</v>
      </c>
      <c r="H245" s="3">
        <v>434</v>
      </c>
    </row>
    <row r="246" spans="1:8" ht="15" customHeight="1" x14ac:dyDescent="0.25">
      <c r="A246" s="49"/>
      <c r="B246" s="30" t="s">
        <v>70</v>
      </c>
      <c r="C246" s="3">
        <v>200</v>
      </c>
      <c r="D246" s="3">
        <v>0.09</v>
      </c>
      <c r="E246" s="3">
        <v>0</v>
      </c>
      <c r="F246" s="3">
        <v>0</v>
      </c>
      <c r="G246" s="3">
        <v>13.68</v>
      </c>
      <c r="H246" s="3">
        <v>502</v>
      </c>
    </row>
    <row r="247" spans="1:8" ht="15" customHeight="1" x14ac:dyDescent="0.25">
      <c r="A247" s="49"/>
      <c r="B247" s="31" t="s">
        <v>11</v>
      </c>
      <c r="C247" s="3">
        <v>20</v>
      </c>
      <c r="D247" s="3">
        <v>1.5</v>
      </c>
      <c r="E247" s="3">
        <v>0.32</v>
      </c>
      <c r="F247" s="3">
        <v>9.84</v>
      </c>
      <c r="G247" s="3">
        <v>47</v>
      </c>
      <c r="H247" s="3">
        <v>114</v>
      </c>
    </row>
    <row r="248" spans="1:8" x14ac:dyDescent="0.25">
      <c r="A248" s="50" t="s">
        <v>23</v>
      </c>
      <c r="B248" s="50"/>
      <c r="C248" s="4">
        <f>SUM(C243:C247)</f>
        <v>450</v>
      </c>
      <c r="D248" s="4">
        <f>SUM(D243:D247)</f>
        <v>28.76</v>
      </c>
      <c r="E248" s="4">
        <f>SUM(E243:E247)</f>
        <v>24.93</v>
      </c>
      <c r="F248" s="4">
        <f>SUM(F243:F247)</f>
        <v>45.260000000000005</v>
      </c>
      <c r="G248" s="4">
        <f>SUM(G243:G247)</f>
        <v>497.23999999999995</v>
      </c>
      <c r="H248" s="3"/>
    </row>
    <row r="249" spans="1:8" x14ac:dyDescent="0.25">
      <c r="A249" s="50" t="s">
        <v>24</v>
      </c>
      <c r="B249" s="50"/>
      <c r="C249" s="4">
        <f>C227+C230+C237+C242+C248</f>
        <v>1870</v>
      </c>
      <c r="D249" s="4">
        <f t="shared" ref="D249:G249" si="29">D227+D230+D237+D242+D248</f>
        <v>103.74000000000001</v>
      </c>
      <c r="E249" s="4">
        <f t="shared" si="29"/>
        <v>86.4</v>
      </c>
      <c r="F249" s="4">
        <f t="shared" si="29"/>
        <v>204.34999999999997</v>
      </c>
      <c r="G249" s="4">
        <f t="shared" si="29"/>
        <v>2088.77</v>
      </c>
      <c r="H249" s="3"/>
    </row>
    <row r="250" spans="1:8" x14ac:dyDescent="0.25">
      <c r="A250" s="75" t="s">
        <v>58</v>
      </c>
      <c r="B250" s="76"/>
      <c r="C250" s="48"/>
      <c r="D250" s="48"/>
      <c r="E250" s="48"/>
      <c r="F250" s="48"/>
      <c r="G250" s="48"/>
      <c r="H250" s="48"/>
    </row>
    <row r="251" spans="1:8" x14ac:dyDescent="0.25">
      <c r="A251" s="77"/>
      <c r="B251" s="78"/>
      <c r="C251" s="48"/>
      <c r="D251" s="48"/>
      <c r="E251" s="48"/>
      <c r="F251" s="48"/>
      <c r="G251" s="48"/>
      <c r="H251" s="48"/>
    </row>
    <row r="252" spans="1:8" x14ac:dyDescent="0.25">
      <c r="A252" s="49" t="s">
        <v>9</v>
      </c>
      <c r="B252" s="9" t="s">
        <v>55</v>
      </c>
      <c r="C252" s="3">
        <v>180</v>
      </c>
      <c r="D252" s="3">
        <v>6.7</v>
      </c>
      <c r="E252" s="3">
        <v>6.7</v>
      </c>
      <c r="F252" s="3">
        <v>32</v>
      </c>
      <c r="G252" s="3">
        <v>218.8</v>
      </c>
      <c r="H252" s="3">
        <v>264</v>
      </c>
    </row>
    <row r="253" spans="1:8" x14ac:dyDescent="0.25">
      <c r="A253" s="49"/>
      <c r="B253" s="9" t="s">
        <v>29</v>
      </c>
      <c r="C253" s="3">
        <v>5</v>
      </c>
      <c r="D253" s="3">
        <v>1.3</v>
      </c>
      <c r="E253" s="3">
        <v>1.3</v>
      </c>
      <c r="F253" s="3">
        <v>0</v>
      </c>
      <c r="G253" s="3">
        <v>17.2</v>
      </c>
      <c r="H253" s="3">
        <v>106</v>
      </c>
    </row>
    <row r="254" spans="1:8" ht="15" customHeight="1" x14ac:dyDescent="0.25">
      <c r="A254" s="49"/>
      <c r="B254" s="2" t="s">
        <v>10</v>
      </c>
      <c r="C254" s="3">
        <v>5</v>
      </c>
      <c r="D254" s="3">
        <v>0</v>
      </c>
      <c r="E254" s="3">
        <v>4.0999999999999996</v>
      </c>
      <c r="F254" s="3">
        <v>0</v>
      </c>
      <c r="G254" s="3">
        <v>37.1</v>
      </c>
      <c r="H254" s="3">
        <v>111</v>
      </c>
    </row>
    <row r="255" spans="1:8" ht="15" customHeight="1" x14ac:dyDescent="0.25">
      <c r="A255" s="49"/>
      <c r="B255" s="2" t="s">
        <v>11</v>
      </c>
      <c r="C255" s="3">
        <v>30</v>
      </c>
      <c r="D255" s="3">
        <v>2.25</v>
      </c>
      <c r="E255" s="3">
        <v>0.48</v>
      </c>
      <c r="F255" s="3">
        <v>14.76</v>
      </c>
      <c r="G255" s="3">
        <v>70.5</v>
      </c>
      <c r="H255" s="3">
        <v>114</v>
      </c>
    </row>
    <row r="256" spans="1:8" x14ac:dyDescent="0.25">
      <c r="A256" s="49"/>
      <c r="B256" s="2" t="s">
        <v>28</v>
      </c>
      <c r="C256" s="3">
        <v>180</v>
      </c>
      <c r="D256" s="3">
        <v>2.7</v>
      </c>
      <c r="E256" s="3">
        <v>1.17</v>
      </c>
      <c r="F256" s="3">
        <v>14.31</v>
      </c>
      <c r="G256" s="3">
        <v>72.900000000000006</v>
      </c>
      <c r="H256" s="3">
        <v>506</v>
      </c>
    </row>
    <row r="257" spans="1:8" ht="15" customHeight="1" x14ac:dyDescent="0.25">
      <c r="A257" s="50" t="s">
        <v>12</v>
      </c>
      <c r="B257" s="50"/>
      <c r="C257" s="4">
        <f>SUM(C252:C256)</f>
        <v>400</v>
      </c>
      <c r="D257" s="4">
        <f t="shared" ref="D257:G257" si="30">SUM(D252:D256)</f>
        <v>12.95</v>
      </c>
      <c r="E257" s="4">
        <f t="shared" si="30"/>
        <v>13.75</v>
      </c>
      <c r="F257" s="4">
        <f t="shared" si="30"/>
        <v>61.07</v>
      </c>
      <c r="G257" s="4">
        <f t="shared" si="30"/>
        <v>416.5</v>
      </c>
      <c r="H257" s="4"/>
    </row>
    <row r="258" spans="1:8" x14ac:dyDescent="0.25">
      <c r="A258" s="60" t="s">
        <v>16</v>
      </c>
      <c r="B258" s="1" t="s">
        <v>51</v>
      </c>
      <c r="C258" s="3">
        <v>100</v>
      </c>
      <c r="D258" s="3">
        <v>0.5</v>
      </c>
      <c r="E258" s="3">
        <v>0.45</v>
      </c>
      <c r="F258" s="3">
        <v>17.100000000000001</v>
      </c>
      <c r="G258" s="3">
        <v>72.75</v>
      </c>
      <c r="H258" s="3">
        <v>538</v>
      </c>
    </row>
    <row r="259" spans="1:8" x14ac:dyDescent="0.25">
      <c r="A259" s="60"/>
      <c r="B259" s="12"/>
      <c r="C259" s="3"/>
      <c r="D259" s="3"/>
      <c r="E259" s="3"/>
      <c r="F259" s="3"/>
      <c r="G259" s="3"/>
      <c r="H259" s="3"/>
    </row>
    <row r="260" spans="1:8" x14ac:dyDescent="0.25">
      <c r="A260" s="50" t="s">
        <v>17</v>
      </c>
      <c r="B260" s="50"/>
      <c r="C260" s="4">
        <f>SUM(C258:C259)</f>
        <v>100</v>
      </c>
      <c r="D260" s="4">
        <f t="shared" ref="D260:G260" si="31">SUM(D258:D259)</f>
        <v>0.5</v>
      </c>
      <c r="E260" s="4">
        <f t="shared" si="31"/>
        <v>0.45</v>
      </c>
      <c r="F260" s="4">
        <f t="shared" si="31"/>
        <v>17.100000000000001</v>
      </c>
      <c r="G260" s="4">
        <f t="shared" si="31"/>
        <v>72.75</v>
      </c>
      <c r="H260" s="4"/>
    </row>
    <row r="261" spans="1:8" x14ac:dyDescent="0.25">
      <c r="A261" s="41" t="s">
        <v>18</v>
      </c>
      <c r="B261" s="1" t="s">
        <v>72</v>
      </c>
      <c r="C261" s="3">
        <v>200</v>
      </c>
      <c r="D261" s="3">
        <v>1.66</v>
      </c>
      <c r="E261" s="3">
        <v>8.32</v>
      </c>
      <c r="F261" s="3">
        <v>10.24</v>
      </c>
      <c r="G261" s="3">
        <v>85</v>
      </c>
      <c r="H261" s="3">
        <v>137</v>
      </c>
    </row>
    <row r="262" spans="1:8" x14ac:dyDescent="0.25">
      <c r="A262" s="42"/>
      <c r="B262" s="1" t="s">
        <v>73</v>
      </c>
      <c r="C262" s="3">
        <v>180</v>
      </c>
      <c r="D262" s="3">
        <v>20.25</v>
      </c>
      <c r="E262" s="3">
        <v>16.34</v>
      </c>
      <c r="F262" s="3">
        <v>23.14</v>
      </c>
      <c r="G262" s="3">
        <v>320.74</v>
      </c>
      <c r="H262" s="3">
        <v>153</v>
      </c>
    </row>
    <row r="263" spans="1:8" x14ac:dyDescent="0.25">
      <c r="A263" s="42"/>
      <c r="B263" s="25" t="s">
        <v>94</v>
      </c>
      <c r="C263" s="3">
        <v>50</v>
      </c>
      <c r="D263" s="19">
        <v>0.48</v>
      </c>
      <c r="E263" s="19">
        <v>6.06</v>
      </c>
      <c r="F263" s="19">
        <v>2.88</v>
      </c>
      <c r="G263" s="19">
        <v>40.799999999999997</v>
      </c>
      <c r="H263" s="3">
        <v>2</v>
      </c>
    </row>
    <row r="264" spans="1:8" ht="15" customHeight="1" x14ac:dyDescent="0.25">
      <c r="A264" s="42"/>
      <c r="B264" s="1" t="s">
        <v>41</v>
      </c>
      <c r="C264" s="3">
        <v>180</v>
      </c>
      <c r="D264" s="3">
        <v>0.22</v>
      </c>
      <c r="E264" s="3">
        <v>0</v>
      </c>
      <c r="F264" s="3">
        <v>15.074999999999999</v>
      </c>
      <c r="G264" s="3">
        <v>60.75</v>
      </c>
      <c r="H264" s="3">
        <v>531</v>
      </c>
    </row>
    <row r="265" spans="1:8" x14ac:dyDescent="0.25">
      <c r="A265" s="42"/>
      <c r="B265" s="2" t="s">
        <v>11</v>
      </c>
      <c r="C265" s="3">
        <v>30</v>
      </c>
      <c r="D265" s="3">
        <v>2.25</v>
      </c>
      <c r="E265" s="3">
        <v>0.48</v>
      </c>
      <c r="F265" s="3">
        <v>14.76</v>
      </c>
      <c r="G265" s="3">
        <v>70.5</v>
      </c>
      <c r="H265" s="3">
        <v>114</v>
      </c>
    </row>
    <row r="266" spans="1:8" x14ac:dyDescent="0.25">
      <c r="A266" s="42"/>
      <c r="B266" s="2"/>
      <c r="C266" s="3"/>
      <c r="D266" s="3"/>
      <c r="E266" s="3"/>
      <c r="F266" s="3"/>
      <c r="G266" s="3"/>
      <c r="H266" s="3"/>
    </row>
    <row r="267" spans="1:8" x14ac:dyDescent="0.25">
      <c r="A267" s="43"/>
      <c r="B267" s="2"/>
      <c r="C267" s="3"/>
      <c r="D267" s="3"/>
      <c r="E267" s="3"/>
      <c r="F267" s="3"/>
      <c r="G267" s="3"/>
      <c r="H267" s="3"/>
    </row>
    <row r="268" spans="1:8" ht="15" customHeight="1" x14ac:dyDescent="0.25">
      <c r="A268" s="50" t="s">
        <v>19</v>
      </c>
      <c r="B268" s="50"/>
      <c r="C268" s="4">
        <f>SUM(C261:C267)</f>
        <v>640</v>
      </c>
      <c r="D268" s="4">
        <f>SUM(D261:D267)</f>
        <v>24.86</v>
      </c>
      <c r="E268" s="4">
        <f>SUM(E261:E267)</f>
        <v>31.2</v>
      </c>
      <c r="F268" s="4">
        <f>SUM(F261:F267)</f>
        <v>66.095000000000013</v>
      </c>
      <c r="G268" s="4">
        <f>SUM(G261:G267)</f>
        <v>577.79</v>
      </c>
      <c r="H268" s="3"/>
    </row>
    <row r="269" spans="1:8" x14ac:dyDescent="0.25">
      <c r="A269" s="49" t="s">
        <v>20</v>
      </c>
      <c r="B269" s="1" t="s">
        <v>68</v>
      </c>
      <c r="C269" s="3">
        <v>60</v>
      </c>
      <c r="D269" s="3">
        <v>9.6300000000000008</v>
      </c>
      <c r="E269" s="3">
        <v>8.02</v>
      </c>
      <c r="F269" s="3">
        <v>16.760000000000002</v>
      </c>
      <c r="G269" s="3">
        <v>177.6</v>
      </c>
      <c r="H269" s="3">
        <v>465</v>
      </c>
    </row>
    <row r="270" spans="1:8" x14ac:dyDescent="0.25">
      <c r="A270" s="49"/>
      <c r="B270" s="2" t="s">
        <v>44</v>
      </c>
      <c r="C270" s="3">
        <v>190</v>
      </c>
      <c r="D270" s="3">
        <v>0.09</v>
      </c>
      <c r="E270" s="3">
        <v>0</v>
      </c>
      <c r="F270" s="3">
        <v>0</v>
      </c>
      <c r="G270" s="3">
        <v>13.68</v>
      </c>
      <c r="H270" s="3">
        <v>504</v>
      </c>
    </row>
    <row r="271" spans="1:8" x14ac:dyDescent="0.25">
      <c r="A271" s="49"/>
      <c r="B271" s="1"/>
      <c r="C271" s="3"/>
      <c r="D271" s="3"/>
      <c r="E271" s="3"/>
      <c r="F271" s="3"/>
      <c r="G271" s="3"/>
      <c r="H271" s="3"/>
    </row>
    <row r="272" spans="1:8" x14ac:dyDescent="0.25">
      <c r="A272" s="50" t="s">
        <v>21</v>
      </c>
      <c r="B272" s="50"/>
      <c r="C272" s="4">
        <f>SUM(C269:C271)</f>
        <v>250</v>
      </c>
      <c r="D272" s="4">
        <f t="shared" ref="D272:G272" si="32">SUM(D269:D271)</f>
        <v>9.7200000000000006</v>
      </c>
      <c r="E272" s="4">
        <f t="shared" si="32"/>
        <v>8.02</v>
      </c>
      <c r="F272" s="4">
        <f t="shared" si="32"/>
        <v>16.760000000000002</v>
      </c>
      <c r="G272" s="4">
        <f t="shared" si="32"/>
        <v>191.28</v>
      </c>
      <c r="H272" s="3"/>
    </row>
    <row r="273" spans="1:8" x14ac:dyDescent="0.25">
      <c r="A273" s="24"/>
      <c r="B273" s="25" t="s">
        <v>93</v>
      </c>
      <c r="C273" s="3">
        <v>150</v>
      </c>
      <c r="D273" s="3">
        <v>9.8699999999999992</v>
      </c>
      <c r="E273" s="3">
        <v>10.4</v>
      </c>
      <c r="F273" s="3">
        <v>25.92</v>
      </c>
      <c r="G273" s="3">
        <v>214.56</v>
      </c>
      <c r="H273" s="3">
        <v>245</v>
      </c>
    </row>
    <row r="274" spans="1:8" ht="15" customHeight="1" x14ac:dyDescent="0.25">
      <c r="A274" s="49" t="s">
        <v>22</v>
      </c>
      <c r="B274" s="9" t="s">
        <v>114</v>
      </c>
      <c r="C274" s="3">
        <v>50</v>
      </c>
      <c r="D274" s="3">
        <v>0.5</v>
      </c>
      <c r="E274" s="3">
        <v>4</v>
      </c>
      <c r="F274" s="3">
        <v>6.5</v>
      </c>
      <c r="G274" s="3">
        <v>64.58</v>
      </c>
      <c r="H274" s="3">
        <v>20</v>
      </c>
    </row>
    <row r="275" spans="1:8" ht="15" customHeight="1" x14ac:dyDescent="0.25">
      <c r="A275" s="49"/>
      <c r="B275" s="2" t="s">
        <v>117</v>
      </c>
      <c r="C275" s="3">
        <v>190</v>
      </c>
      <c r="D275" s="3">
        <v>0.11</v>
      </c>
      <c r="E275" s="3"/>
      <c r="F275" s="3">
        <v>25.83</v>
      </c>
      <c r="G275" s="3">
        <v>103.74</v>
      </c>
      <c r="H275" s="3">
        <v>232</v>
      </c>
    </row>
    <row r="276" spans="1:8" ht="15" customHeight="1" x14ac:dyDescent="0.25">
      <c r="A276" s="49"/>
      <c r="B276" s="2" t="s">
        <v>11</v>
      </c>
      <c r="C276" s="3">
        <v>20</v>
      </c>
      <c r="D276" s="3">
        <v>1.5</v>
      </c>
      <c r="E276" s="3">
        <v>0.32</v>
      </c>
      <c r="F276" s="3">
        <v>9.84</v>
      </c>
      <c r="G276" s="3">
        <v>47</v>
      </c>
      <c r="H276" s="3">
        <v>114</v>
      </c>
    </row>
    <row r="277" spans="1:8" x14ac:dyDescent="0.25">
      <c r="A277" s="49"/>
      <c r="B277" s="1" t="s">
        <v>86</v>
      </c>
      <c r="C277" s="3">
        <v>40</v>
      </c>
      <c r="D277" s="3">
        <v>3</v>
      </c>
      <c r="E277" s="3">
        <v>3.92</v>
      </c>
      <c r="F277" s="3">
        <v>29.76</v>
      </c>
      <c r="G277" s="3">
        <v>166.8</v>
      </c>
      <c r="H277" s="3">
        <v>609</v>
      </c>
    </row>
    <row r="278" spans="1:8" x14ac:dyDescent="0.25">
      <c r="A278" s="50" t="s">
        <v>23</v>
      </c>
      <c r="B278" s="50"/>
      <c r="C278" s="4">
        <f>SUM(C273:C277)</f>
        <v>450</v>
      </c>
      <c r="D278" s="4">
        <f>SUM(D273:D277)</f>
        <v>14.979999999999999</v>
      </c>
      <c r="E278" s="4">
        <f>SUM(E273:E277)</f>
        <v>18.64</v>
      </c>
      <c r="F278" s="4">
        <f>SUM(F273:F277)</f>
        <v>97.850000000000009</v>
      </c>
      <c r="G278" s="4">
        <f>SUM(G273:G277)</f>
        <v>596.68000000000006</v>
      </c>
      <c r="H278" s="3"/>
    </row>
    <row r="279" spans="1:8" x14ac:dyDescent="0.25">
      <c r="A279" s="50" t="s">
        <v>24</v>
      </c>
      <c r="B279" s="50"/>
      <c r="C279" s="4">
        <f>C257+C260+C268+C272+C278</f>
        <v>1840</v>
      </c>
      <c r="D279" s="4">
        <f t="shared" ref="D279:G279" si="33">D257+D260+D268+D272+D278</f>
        <v>63.01</v>
      </c>
      <c r="E279" s="4">
        <f t="shared" si="33"/>
        <v>72.06</v>
      </c>
      <c r="F279" s="4">
        <f t="shared" si="33"/>
        <v>258.875</v>
      </c>
      <c r="G279" s="4">
        <f t="shared" si="33"/>
        <v>1855</v>
      </c>
      <c r="H279" s="3"/>
    </row>
    <row r="280" spans="1:8" ht="15" customHeight="1" x14ac:dyDescent="0.25">
      <c r="A280" s="75" t="s">
        <v>90</v>
      </c>
      <c r="B280" s="76"/>
      <c r="C280" s="48"/>
      <c r="D280" s="48"/>
      <c r="E280" s="48"/>
      <c r="F280" s="48"/>
      <c r="G280" s="48"/>
      <c r="H280" s="48"/>
    </row>
    <row r="281" spans="1:8" x14ac:dyDescent="0.25">
      <c r="A281" s="77"/>
      <c r="B281" s="78"/>
      <c r="C281" s="48"/>
      <c r="D281" s="48"/>
      <c r="E281" s="48"/>
      <c r="F281" s="48"/>
      <c r="G281" s="48"/>
      <c r="H281" s="48"/>
    </row>
    <row r="282" spans="1:8" ht="15" customHeight="1" x14ac:dyDescent="0.25">
      <c r="A282" s="41" t="s">
        <v>9</v>
      </c>
      <c r="B282" s="2" t="s">
        <v>42</v>
      </c>
      <c r="C282" s="3">
        <v>200</v>
      </c>
      <c r="D282" s="3">
        <v>9.68</v>
      </c>
      <c r="E282" s="3">
        <v>5.45</v>
      </c>
      <c r="F282" s="3">
        <v>18.97</v>
      </c>
      <c r="G282" s="3">
        <v>146</v>
      </c>
      <c r="H282" s="3">
        <v>170</v>
      </c>
    </row>
    <row r="283" spans="1:8" ht="15" customHeight="1" x14ac:dyDescent="0.25">
      <c r="A283" s="42"/>
      <c r="B283" s="9" t="s">
        <v>81</v>
      </c>
      <c r="C283" s="3">
        <v>10</v>
      </c>
      <c r="D283" s="3">
        <v>0</v>
      </c>
      <c r="E283" s="3">
        <v>4.0999999999999996</v>
      </c>
      <c r="F283" s="3">
        <v>0</v>
      </c>
      <c r="G283" s="3">
        <v>37.1</v>
      </c>
      <c r="H283" s="3">
        <v>102</v>
      </c>
    </row>
    <row r="284" spans="1:8" x14ac:dyDescent="0.25">
      <c r="A284" s="42"/>
      <c r="B284" s="2" t="s">
        <v>11</v>
      </c>
      <c r="C284" s="3">
        <v>30</v>
      </c>
      <c r="D284" s="3">
        <v>2.25</v>
      </c>
      <c r="E284" s="3">
        <v>0.48</v>
      </c>
      <c r="F284" s="3">
        <v>14.76</v>
      </c>
      <c r="G284" s="3">
        <v>70.5</v>
      </c>
      <c r="H284" s="3">
        <v>114</v>
      </c>
    </row>
    <row r="285" spans="1:8" ht="15" customHeight="1" x14ac:dyDescent="0.25">
      <c r="A285" s="43"/>
      <c r="B285" s="2" t="s">
        <v>48</v>
      </c>
      <c r="C285" s="3">
        <v>180</v>
      </c>
      <c r="D285" s="3">
        <v>5.84</v>
      </c>
      <c r="E285" s="3">
        <v>3.32</v>
      </c>
      <c r="F285" s="3">
        <v>22.5</v>
      </c>
      <c r="G285" s="3">
        <v>129.6</v>
      </c>
      <c r="H285" s="3">
        <v>508</v>
      </c>
    </row>
    <row r="286" spans="1:8" ht="15" customHeight="1" x14ac:dyDescent="0.25">
      <c r="A286" s="39" t="s">
        <v>12</v>
      </c>
      <c r="B286" s="40"/>
      <c r="C286" s="4">
        <f>SUM(C282:C285)</f>
        <v>420</v>
      </c>
      <c r="D286" s="4">
        <f t="shared" ref="D286:G286" si="34">SUM(D282:D285)</f>
        <v>17.77</v>
      </c>
      <c r="E286" s="4">
        <f t="shared" si="34"/>
        <v>13.350000000000001</v>
      </c>
      <c r="F286" s="4">
        <f t="shared" si="34"/>
        <v>56.23</v>
      </c>
      <c r="G286" s="4">
        <f t="shared" si="34"/>
        <v>383.2</v>
      </c>
      <c r="H286" s="4"/>
    </row>
    <row r="287" spans="1:8" ht="15" customHeight="1" x14ac:dyDescent="0.25">
      <c r="A287" s="81" t="s">
        <v>16</v>
      </c>
      <c r="B287" s="3" t="s">
        <v>126</v>
      </c>
      <c r="C287" s="3">
        <v>100</v>
      </c>
      <c r="D287" s="3">
        <v>0.05</v>
      </c>
      <c r="E287" s="3">
        <v>0.2</v>
      </c>
      <c r="F287" s="3">
        <v>10.1</v>
      </c>
      <c r="G287" s="3">
        <v>46</v>
      </c>
      <c r="H287" s="3">
        <v>537</v>
      </c>
    </row>
    <row r="288" spans="1:8" x14ac:dyDescent="0.25">
      <c r="A288" s="82"/>
      <c r="B288" s="16"/>
      <c r="C288" s="3"/>
      <c r="D288" s="3"/>
      <c r="E288" s="3"/>
      <c r="F288" s="3"/>
      <c r="G288" s="3"/>
      <c r="H288" s="3"/>
    </row>
    <row r="289" spans="1:8" ht="15" customHeight="1" x14ac:dyDescent="0.25">
      <c r="A289" s="39" t="s">
        <v>17</v>
      </c>
      <c r="B289" s="40"/>
      <c r="C289" s="4">
        <f>SUM(C287:C288)</f>
        <v>100</v>
      </c>
      <c r="D289" s="4">
        <f t="shared" ref="D289:G289" si="35">SUM(D287:D288)</f>
        <v>0.05</v>
      </c>
      <c r="E289" s="4">
        <f t="shared" si="35"/>
        <v>0.2</v>
      </c>
      <c r="F289" s="4">
        <f t="shared" si="35"/>
        <v>10.1</v>
      </c>
      <c r="G289" s="4">
        <f t="shared" si="35"/>
        <v>46</v>
      </c>
      <c r="H289" s="4"/>
    </row>
    <row r="290" spans="1:8" x14ac:dyDescent="0.25">
      <c r="A290" s="83" t="s">
        <v>18</v>
      </c>
      <c r="B290" s="1" t="s">
        <v>91</v>
      </c>
      <c r="C290" s="3">
        <v>180</v>
      </c>
      <c r="D290" s="3">
        <v>1.66</v>
      </c>
      <c r="E290" s="3">
        <v>8.32</v>
      </c>
      <c r="F290" s="3">
        <v>10.24</v>
      </c>
      <c r="G290" s="3">
        <v>85</v>
      </c>
      <c r="H290" s="3">
        <v>137</v>
      </c>
    </row>
    <row r="291" spans="1:8" x14ac:dyDescent="0.25">
      <c r="A291" s="84"/>
      <c r="B291" s="25" t="s">
        <v>115</v>
      </c>
      <c r="C291" s="3">
        <v>70</v>
      </c>
      <c r="D291" s="3">
        <v>8.9499999999999993</v>
      </c>
      <c r="E291" s="3">
        <v>5.48</v>
      </c>
      <c r="F291" s="3">
        <v>9.16</v>
      </c>
      <c r="G291" s="3">
        <v>121.07</v>
      </c>
      <c r="H291" s="3">
        <v>146</v>
      </c>
    </row>
    <row r="292" spans="1:8" x14ac:dyDescent="0.25">
      <c r="A292" s="84"/>
      <c r="B292" s="25" t="s">
        <v>96</v>
      </c>
      <c r="C292" s="3">
        <v>20</v>
      </c>
      <c r="D292" s="3">
        <v>0.1</v>
      </c>
      <c r="E292" s="3">
        <v>0.7</v>
      </c>
      <c r="F292" s="3">
        <v>1</v>
      </c>
      <c r="G292" s="3">
        <v>11.23</v>
      </c>
      <c r="H292" s="3">
        <v>228</v>
      </c>
    </row>
    <row r="293" spans="1:8" ht="15" customHeight="1" x14ac:dyDescent="0.25">
      <c r="A293" s="84"/>
      <c r="B293" s="1" t="s">
        <v>92</v>
      </c>
      <c r="C293" s="3">
        <v>130</v>
      </c>
      <c r="D293" s="3">
        <v>2.59</v>
      </c>
      <c r="E293" s="3">
        <v>3.39</v>
      </c>
      <c r="F293" s="3">
        <v>26.85</v>
      </c>
      <c r="G293" s="3">
        <v>150.04</v>
      </c>
      <c r="H293" s="3">
        <v>191</v>
      </c>
    </row>
    <row r="294" spans="1:8" x14ac:dyDescent="0.25">
      <c r="A294" s="84"/>
      <c r="B294" s="32" t="s">
        <v>87</v>
      </c>
      <c r="C294" s="3">
        <v>50</v>
      </c>
      <c r="D294" s="3">
        <v>0.36</v>
      </c>
      <c r="E294" s="3">
        <v>4.0599999999999996</v>
      </c>
      <c r="F294" s="3">
        <v>3.29</v>
      </c>
      <c r="G294" s="3">
        <v>51.24</v>
      </c>
      <c r="H294" s="3">
        <v>10</v>
      </c>
    </row>
    <row r="295" spans="1:8" x14ac:dyDescent="0.25">
      <c r="A295" s="84"/>
      <c r="B295" s="1" t="s">
        <v>37</v>
      </c>
      <c r="C295" s="3">
        <v>180</v>
      </c>
      <c r="D295" s="3">
        <v>2.25</v>
      </c>
      <c r="E295" s="3">
        <v>0.48</v>
      </c>
      <c r="F295" s="3">
        <v>14.76</v>
      </c>
      <c r="G295" s="3">
        <v>70.5</v>
      </c>
      <c r="H295" s="3">
        <v>114</v>
      </c>
    </row>
    <row r="296" spans="1:8" x14ac:dyDescent="0.25">
      <c r="A296" s="84"/>
      <c r="B296" s="2" t="s">
        <v>11</v>
      </c>
      <c r="C296" s="3">
        <v>30</v>
      </c>
      <c r="D296" s="3">
        <v>2.25</v>
      </c>
      <c r="E296" s="3">
        <v>0.48</v>
      </c>
      <c r="F296" s="3">
        <v>14.76</v>
      </c>
      <c r="G296" s="3">
        <v>70.5</v>
      </c>
      <c r="H296" s="3">
        <v>114</v>
      </c>
    </row>
    <row r="297" spans="1:8" ht="15" customHeight="1" x14ac:dyDescent="0.25">
      <c r="A297" s="85"/>
      <c r="B297" s="1"/>
      <c r="C297" s="4">
        <f>SUM(C290:C296)</f>
        <v>660</v>
      </c>
      <c r="D297" s="4">
        <f t="shared" ref="D297:G297" si="36">SUM(D290:D296)</f>
        <v>18.159999999999997</v>
      </c>
      <c r="E297" s="4">
        <f t="shared" si="36"/>
        <v>22.91</v>
      </c>
      <c r="F297" s="4">
        <f t="shared" si="36"/>
        <v>80.06</v>
      </c>
      <c r="G297" s="4">
        <f t="shared" si="36"/>
        <v>559.57999999999993</v>
      </c>
      <c r="H297" s="3"/>
    </row>
    <row r="298" spans="1:8" x14ac:dyDescent="0.25">
      <c r="A298" s="39" t="s">
        <v>19</v>
      </c>
      <c r="B298" s="40"/>
      <c r="C298" s="3">
        <v>60</v>
      </c>
      <c r="D298" s="3">
        <v>12</v>
      </c>
      <c r="E298" s="3">
        <v>10.92</v>
      </c>
      <c r="F298" s="3">
        <v>30.9</v>
      </c>
      <c r="G298" s="3">
        <v>235</v>
      </c>
      <c r="H298" s="3">
        <v>588</v>
      </c>
    </row>
    <row r="299" spans="1:8" x14ac:dyDescent="0.25">
      <c r="A299" s="41" t="s">
        <v>20</v>
      </c>
      <c r="B299" s="1" t="s">
        <v>69</v>
      </c>
      <c r="C299" s="3">
        <v>190</v>
      </c>
      <c r="D299" s="3">
        <v>0.26</v>
      </c>
      <c r="E299" s="3">
        <v>0</v>
      </c>
      <c r="F299" s="3">
        <v>18.09</v>
      </c>
      <c r="G299" s="3">
        <v>72.900000000000006</v>
      </c>
      <c r="H299" s="3">
        <v>531</v>
      </c>
    </row>
    <row r="300" spans="1:8" x14ac:dyDescent="0.25">
      <c r="A300" s="42"/>
      <c r="B300" s="1" t="s">
        <v>41</v>
      </c>
      <c r="C300" s="3"/>
      <c r="D300" s="3"/>
      <c r="E300" s="3"/>
      <c r="F300" s="3"/>
      <c r="G300" s="3"/>
      <c r="H300" s="3"/>
    </row>
    <row r="301" spans="1:8" ht="15" customHeight="1" x14ac:dyDescent="0.25">
      <c r="A301" s="43"/>
      <c r="B301" s="1"/>
      <c r="C301" s="4">
        <f>SUM(C298:C300)</f>
        <v>250</v>
      </c>
      <c r="D301" s="4">
        <f t="shared" ref="D301:G301" si="37">SUM(D298:D300)</f>
        <v>12.26</v>
      </c>
      <c r="E301" s="4">
        <f t="shared" si="37"/>
        <v>10.92</v>
      </c>
      <c r="F301" s="4">
        <f t="shared" si="37"/>
        <v>48.989999999999995</v>
      </c>
      <c r="G301" s="4">
        <f t="shared" si="37"/>
        <v>307.89999999999998</v>
      </c>
      <c r="H301" s="3"/>
    </row>
    <row r="302" spans="1:8" x14ac:dyDescent="0.25">
      <c r="A302" s="39" t="s">
        <v>21</v>
      </c>
      <c r="B302" s="40"/>
      <c r="C302" s="3"/>
      <c r="D302" s="3"/>
      <c r="E302" s="3"/>
      <c r="F302" s="3"/>
      <c r="G302" s="3"/>
      <c r="H302" s="3"/>
    </row>
    <row r="303" spans="1:8" x14ac:dyDescent="0.25">
      <c r="A303" s="33"/>
      <c r="B303" t="s">
        <v>77</v>
      </c>
      <c r="C303" s="4">
        <v>50</v>
      </c>
      <c r="D303" s="4">
        <v>0.66</v>
      </c>
      <c r="E303" s="4">
        <v>5.04</v>
      </c>
      <c r="F303" s="4">
        <v>3.84</v>
      </c>
      <c r="G303" s="4">
        <v>63.04</v>
      </c>
      <c r="H303" s="3">
        <v>198</v>
      </c>
    </row>
    <row r="304" spans="1:8" x14ac:dyDescent="0.25">
      <c r="A304" s="33"/>
      <c r="B304" s="34" t="s">
        <v>125</v>
      </c>
      <c r="C304" s="3">
        <v>180</v>
      </c>
      <c r="D304" s="3">
        <v>0.6</v>
      </c>
      <c r="E304" s="3">
        <v>0.54</v>
      </c>
      <c r="F304" s="3">
        <v>20.52</v>
      </c>
      <c r="G304" s="3">
        <v>87.3</v>
      </c>
      <c r="H304" s="3">
        <v>538</v>
      </c>
    </row>
    <row r="305" spans="1:8" ht="15" customHeight="1" x14ac:dyDescent="0.25">
      <c r="A305" s="41" t="s">
        <v>22</v>
      </c>
      <c r="B305" s="25" t="s">
        <v>100</v>
      </c>
      <c r="C305" s="3">
        <v>20</v>
      </c>
      <c r="D305" s="3">
        <v>0.6</v>
      </c>
      <c r="E305" s="3">
        <v>0.54</v>
      </c>
      <c r="F305" s="3">
        <v>20.52</v>
      </c>
      <c r="G305" s="3">
        <v>87.3</v>
      </c>
      <c r="H305" s="3">
        <v>538</v>
      </c>
    </row>
    <row r="306" spans="1:8" ht="15" customHeight="1" x14ac:dyDescent="0.25">
      <c r="A306" s="42"/>
      <c r="B306" s="1" t="s">
        <v>51</v>
      </c>
      <c r="C306" s="10">
        <v>180</v>
      </c>
      <c r="D306" s="3">
        <v>0.56000000000000005</v>
      </c>
      <c r="E306" s="3"/>
      <c r="F306" s="3">
        <v>17.850000000000001</v>
      </c>
      <c r="G306" s="3">
        <v>39.83</v>
      </c>
      <c r="H306" s="3">
        <v>256</v>
      </c>
    </row>
    <row r="307" spans="1:8" x14ac:dyDescent="0.25">
      <c r="A307" s="42"/>
      <c r="B307" s="2" t="s">
        <v>11</v>
      </c>
      <c r="C307" s="3">
        <v>20</v>
      </c>
      <c r="D307" s="3">
        <v>1.5</v>
      </c>
      <c r="E307" s="3">
        <v>0.32</v>
      </c>
      <c r="F307" s="3">
        <v>9.84</v>
      </c>
      <c r="G307" s="3">
        <v>47</v>
      </c>
      <c r="H307" s="3">
        <v>114</v>
      </c>
    </row>
    <row r="308" spans="1:8" x14ac:dyDescent="0.25">
      <c r="A308" s="43"/>
      <c r="B308" s="8"/>
      <c r="C308" s="3"/>
      <c r="D308" s="3"/>
      <c r="E308" s="3"/>
      <c r="F308" s="3"/>
      <c r="G308" s="3"/>
      <c r="H308" s="3"/>
    </row>
    <row r="309" spans="1:8" x14ac:dyDescent="0.25">
      <c r="A309" s="50" t="s">
        <v>23</v>
      </c>
      <c r="B309" s="50"/>
      <c r="C309" s="4">
        <f>SUM(C302:C308)</f>
        <v>450</v>
      </c>
      <c r="D309" s="4">
        <f>SUM(D302:D308)</f>
        <v>3.92</v>
      </c>
      <c r="E309" s="4">
        <f>SUM(E302:E308)</f>
        <v>6.44</v>
      </c>
      <c r="F309" s="4">
        <f>SUM(F302:F308)</f>
        <v>72.569999999999993</v>
      </c>
      <c r="G309" s="4">
        <f>SUM(G302:G308)</f>
        <v>324.46999999999997</v>
      </c>
      <c r="H309" s="3"/>
    </row>
    <row r="310" spans="1:8" x14ac:dyDescent="0.25">
      <c r="A310" s="50" t="s">
        <v>24</v>
      </c>
      <c r="B310" s="50"/>
      <c r="C310" s="4">
        <f>C286+C289+C297+C301+C309</f>
        <v>1880</v>
      </c>
      <c r="D310" s="4">
        <f t="shared" ref="D310:G310" si="38">D286+D289+D297+D301+D309</f>
        <v>52.16</v>
      </c>
      <c r="E310" s="4">
        <f t="shared" si="38"/>
        <v>53.82</v>
      </c>
      <c r="F310" s="4">
        <f t="shared" si="38"/>
        <v>267.95</v>
      </c>
      <c r="G310" s="4">
        <f t="shared" si="38"/>
        <v>1621.1499999999999</v>
      </c>
      <c r="H310" s="3"/>
    </row>
    <row r="312" spans="1:8" x14ac:dyDescent="0.25">
      <c r="A312" s="13"/>
      <c r="B312" s="17"/>
      <c r="C312" s="17"/>
      <c r="D312" s="17"/>
      <c r="E312" s="17"/>
      <c r="F312" s="17"/>
      <c r="G312" s="17"/>
      <c r="H312" s="13"/>
    </row>
    <row r="313" spans="1:8" x14ac:dyDescent="0.25">
      <c r="A313" s="13"/>
      <c r="B313" s="17"/>
      <c r="C313" s="17"/>
      <c r="D313" s="17"/>
      <c r="E313" s="17"/>
      <c r="F313" s="17"/>
      <c r="G313" s="17"/>
      <c r="H313" s="13"/>
    </row>
    <row r="314" spans="1:8" x14ac:dyDescent="0.25">
      <c r="A314" s="18"/>
      <c r="B314" s="17"/>
      <c r="C314" s="17"/>
      <c r="D314" s="17"/>
      <c r="E314" s="17"/>
      <c r="F314" s="17"/>
      <c r="G314" s="17"/>
      <c r="H314" s="13"/>
    </row>
    <row r="315" spans="1:8" x14ac:dyDescent="0.25">
      <c r="A315" s="13"/>
      <c r="B315" s="17"/>
      <c r="C315" s="17"/>
      <c r="D315" s="17"/>
      <c r="E315" s="17"/>
      <c r="F315" s="17"/>
      <c r="G315" s="17"/>
    </row>
    <row r="316" spans="1:8" x14ac:dyDescent="0.25">
      <c r="A316" s="13"/>
      <c r="B316" s="13"/>
      <c r="C316" s="13"/>
      <c r="D316" s="13"/>
      <c r="E316" s="13"/>
      <c r="F316" s="13"/>
      <c r="G316" s="13"/>
    </row>
    <row r="317" spans="1:8" x14ac:dyDescent="0.25">
      <c r="A317" s="18"/>
      <c r="B317" s="17"/>
      <c r="C317" s="17"/>
      <c r="D317" s="17"/>
      <c r="E317" s="17"/>
      <c r="F317" s="17"/>
      <c r="G317" s="17"/>
    </row>
    <row r="318" spans="1:8" x14ac:dyDescent="0.25">
      <c r="A318" s="13"/>
      <c r="B318" s="13"/>
      <c r="C318" s="13"/>
      <c r="D318" s="13"/>
      <c r="E318" s="13"/>
      <c r="F318" s="13"/>
      <c r="G318" s="13"/>
    </row>
  </sheetData>
  <mergeCells count="201">
    <mergeCell ref="E132:E133"/>
    <mergeCell ref="E101:E102"/>
    <mergeCell ref="F101:F102"/>
    <mergeCell ref="A290:A297"/>
    <mergeCell ref="A160:B160"/>
    <mergeCell ref="A309:B309"/>
    <mergeCell ref="A310:B310"/>
    <mergeCell ref="A142:A148"/>
    <mergeCell ref="A149:B149"/>
    <mergeCell ref="C280:C281"/>
    <mergeCell ref="D280:D281"/>
    <mergeCell ref="E280:E281"/>
    <mergeCell ref="D161:F161"/>
    <mergeCell ref="A163:B164"/>
    <mergeCell ref="C163:C164"/>
    <mergeCell ref="D163:D164"/>
    <mergeCell ref="E163:E164"/>
    <mergeCell ref="F163:F164"/>
    <mergeCell ref="A169:B169"/>
    <mergeCell ref="A170:A171"/>
    <mergeCell ref="A172:B172"/>
    <mergeCell ref="A173:A178"/>
    <mergeCell ref="A219:B219"/>
    <mergeCell ref="F280:F281"/>
    <mergeCell ref="G280:G281"/>
    <mergeCell ref="C221:C222"/>
    <mergeCell ref="D221:D222"/>
    <mergeCell ref="E221:E222"/>
    <mergeCell ref="F221:F222"/>
    <mergeCell ref="G221:G222"/>
    <mergeCell ref="A185:A188"/>
    <mergeCell ref="A189:B189"/>
    <mergeCell ref="A190:B190"/>
    <mergeCell ref="A209:A211"/>
    <mergeCell ref="A212:B212"/>
    <mergeCell ref="A191:B192"/>
    <mergeCell ref="C191:C192"/>
    <mergeCell ref="D191:D192"/>
    <mergeCell ref="E191:E192"/>
    <mergeCell ref="F191:F192"/>
    <mergeCell ref="G191:G192"/>
    <mergeCell ref="A214:A218"/>
    <mergeCell ref="A231:A236"/>
    <mergeCell ref="A237:B237"/>
    <mergeCell ref="A239:A241"/>
    <mergeCell ref="A242:B242"/>
    <mergeCell ref="A198:B198"/>
    <mergeCell ref="G163:G164"/>
    <mergeCell ref="H280:H281"/>
    <mergeCell ref="A282:A285"/>
    <mergeCell ref="A286:B286"/>
    <mergeCell ref="A287:A288"/>
    <mergeCell ref="C250:C251"/>
    <mergeCell ref="D250:D251"/>
    <mergeCell ref="E250:E251"/>
    <mergeCell ref="F250:F251"/>
    <mergeCell ref="G250:G251"/>
    <mergeCell ref="H250:H251"/>
    <mergeCell ref="A252:A256"/>
    <mergeCell ref="A258:A259"/>
    <mergeCell ref="A260:B260"/>
    <mergeCell ref="H221:H222"/>
    <mergeCell ref="A223:A226"/>
    <mergeCell ref="A228:A229"/>
    <mergeCell ref="A230:B230"/>
    <mergeCell ref="H191:H192"/>
    <mergeCell ref="A193:A197"/>
    <mergeCell ref="A199:A200"/>
    <mergeCell ref="A201:B201"/>
    <mergeCell ref="A202:A207"/>
    <mergeCell ref="A208:B208"/>
    <mergeCell ref="H163:H164"/>
    <mergeCell ref="A165:A168"/>
    <mergeCell ref="F132:F133"/>
    <mergeCell ref="G132:G133"/>
    <mergeCell ref="A134:A137"/>
    <mergeCell ref="A138:B138"/>
    <mergeCell ref="A305:A308"/>
    <mergeCell ref="A274:A277"/>
    <mergeCell ref="A257:B257"/>
    <mergeCell ref="A268:B268"/>
    <mergeCell ref="A249:B249"/>
    <mergeCell ref="A250:B251"/>
    <mergeCell ref="A261:A267"/>
    <mergeCell ref="A269:A271"/>
    <mergeCell ref="A272:B272"/>
    <mergeCell ref="A278:B278"/>
    <mergeCell ref="A279:B279"/>
    <mergeCell ref="A280:B281"/>
    <mergeCell ref="A289:B289"/>
    <mergeCell ref="A244:A247"/>
    <mergeCell ref="A248:B248"/>
    <mergeCell ref="A227:B227"/>
    <mergeCell ref="A220:B220"/>
    <mergeCell ref="A221:B222"/>
    <mergeCell ref="H132:H133"/>
    <mergeCell ref="A179:B179"/>
    <mergeCell ref="A110:B110"/>
    <mergeCell ref="A111:A117"/>
    <mergeCell ref="A118:B118"/>
    <mergeCell ref="A120:A122"/>
    <mergeCell ref="A180:A182"/>
    <mergeCell ref="A183:B183"/>
    <mergeCell ref="A139:A140"/>
    <mergeCell ref="A141:B141"/>
    <mergeCell ref="A131:B131"/>
    <mergeCell ref="A132:B133"/>
    <mergeCell ref="C132:C133"/>
    <mergeCell ref="D132:D133"/>
    <mergeCell ref="H161:H162"/>
    <mergeCell ref="C161:C162"/>
    <mergeCell ref="G161:G162"/>
    <mergeCell ref="A150:A152"/>
    <mergeCell ref="A153:B153"/>
    <mergeCell ref="A154:A157"/>
    <mergeCell ref="A158:B158"/>
    <mergeCell ref="A159:B159"/>
    <mergeCell ref="A161:A162"/>
    <mergeCell ref="B161:B162"/>
    <mergeCell ref="G101:G102"/>
    <mergeCell ref="A103:A106"/>
    <mergeCell ref="A107:B107"/>
    <mergeCell ref="A124:A129"/>
    <mergeCell ref="A130:B130"/>
    <mergeCell ref="A123:B123"/>
    <mergeCell ref="A108:A109"/>
    <mergeCell ref="A92:B92"/>
    <mergeCell ref="H101:H102"/>
    <mergeCell ref="A94:A98"/>
    <mergeCell ref="D101:D102"/>
    <mergeCell ref="C101:C102"/>
    <mergeCell ref="A99:B99"/>
    <mergeCell ref="A74:A78"/>
    <mergeCell ref="A79:B79"/>
    <mergeCell ref="A80:A81"/>
    <mergeCell ref="A82:B82"/>
    <mergeCell ref="A83:A87"/>
    <mergeCell ref="A88:B88"/>
    <mergeCell ref="A89:A91"/>
    <mergeCell ref="A100:B100"/>
    <mergeCell ref="A101:B102"/>
    <mergeCell ref="H72:H73"/>
    <mergeCell ref="A50:A51"/>
    <mergeCell ref="A52:B52"/>
    <mergeCell ref="A53:A59"/>
    <mergeCell ref="A60:B60"/>
    <mergeCell ref="A61:A63"/>
    <mergeCell ref="A64:B64"/>
    <mergeCell ref="A71:B71"/>
    <mergeCell ref="D72:D73"/>
    <mergeCell ref="E72:E73"/>
    <mergeCell ref="F72:F73"/>
    <mergeCell ref="G72:G73"/>
    <mergeCell ref="A72:B73"/>
    <mergeCell ref="C72:C73"/>
    <mergeCell ref="A22:B22"/>
    <mergeCell ref="A23:A29"/>
    <mergeCell ref="A30:B30"/>
    <mergeCell ref="A31:A34"/>
    <mergeCell ref="A35:B35"/>
    <mergeCell ref="B6:H6"/>
    <mergeCell ref="B7:H7"/>
    <mergeCell ref="B5:H5"/>
    <mergeCell ref="A70:B70"/>
    <mergeCell ref="A65:A69"/>
    <mergeCell ref="E43:E44"/>
    <mergeCell ref="F43:F44"/>
    <mergeCell ref="G43:G44"/>
    <mergeCell ref="H43:H44"/>
    <mergeCell ref="A45:A48"/>
    <mergeCell ref="A49:B49"/>
    <mergeCell ref="A37:A40"/>
    <mergeCell ref="A41:B41"/>
    <mergeCell ref="A42:B42"/>
    <mergeCell ref="A43:B44"/>
    <mergeCell ref="C43:C44"/>
    <mergeCell ref="D43:D44"/>
    <mergeCell ref="A298:B298"/>
    <mergeCell ref="A299:A301"/>
    <mergeCell ref="A302:B302"/>
    <mergeCell ref="F1:H1"/>
    <mergeCell ref="F2:H2"/>
    <mergeCell ref="F3:H3"/>
    <mergeCell ref="G13:G14"/>
    <mergeCell ref="H13:H14"/>
    <mergeCell ref="A15:A18"/>
    <mergeCell ref="A19:B19"/>
    <mergeCell ref="B10:H10"/>
    <mergeCell ref="B9:H9"/>
    <mergeCell ref="A13:B14"/>
    <mergeCell ref="C13:C14"/>
    <mergeCell ref="D13:D14"/>
    <mergeCell ref="E13:E14"/>
    <mergeCell ref="F13:F14"/>
    <mergeCell ref="A11:A12"/>
    <mergeCell ref="B11:B12"/>
    <mergeCell ref="C11:C12"/>
    <mergeCell ref="D11:F11"/>
    <mergeCell ref="G11:G12"/>
    <mergeCell ref="H11:H12"/>
    <mergeCell ref="A20:A21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неделя 3-7 лет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2025-04-28T08:45:25Z</dcterms:modified>
</cp:coreProperties>
</file>